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0" windowWidth="12195" windowHeight="5955" activeTab="1"/>
  </bookViews>
  <sheets>
    <sheet name="Personalplan" sheetId="1" r:id="rId1"/>
    <sheet name="Instruktion" sheetId="2" r:id="rId2"/>
    <sheet name="Utbildning År1" sheetId="3" r:id="rId3"/>
    <sheet name="Utbildning År2" sheetId="4" r:id="rId4"/>
    <sheet name="Utbildning År3" sheetId="5" r:id="rId5"/>
    <sheet name="Forskning År1" sheetId="6" r:id="rId6"/>
    <sheet name="Forskning År2" sheetId="7" r:id="rId7"/>
    <sheet name="Forskning År3" sheetId="8" r:id="rId8"/>
    <sheet name="Kompetensutveckling År1" sheetId="9" r:id="rId9"/>
    <sheet name="Kompetensutveckling År2" sheetId="10" r:id="rId10"/>
    <sheet name="Kompetensutveckling År3" sheetId="11" r:id="rId11"/>
    <sheet name="Övrigt arbete År1" sheetId="12" r:id="rId12"/>
    <sheet name="Övrigt arbete År2" sheetId="13" r:id="rId13"/>
    <sheet name="Övrigt arbete År3" sheetId="14" r:id="rId14"/>
  </sheets>
  <definedNames>
    <definedName name="Namn">'Personalplan'!$C$13</definedName>
    <definedName name="Summa_forskÅr1">'Forskning År1'!$B$51</definedName>
    <definedName name="Summa_forskÅr2">'Forskning År2'!$B$51</definedName>
    <definedName name="Summa_forskÅr3">'Forskning År3'!$B$51</definedName>
    <definedName name="Summa_kompÅr1">'Kompetensutveckling År1'!$B$15</definedName>
    <definedName name="Summa_kompÅr2">'Kompetensutveckling År2'!$B$15</definedName>
    <definedName name="Summa_kompÅr3">'Kompetensutveckling År3'!$B$15</definedName>
    <definedName name="Summa_utbÅr1">'Utbildning År1'!$D$50</definedName>
    <definedName name="Summa_utbÅr2">'Utbildning År2'!$D$50</definedName>
    <definedName name="Summa_utbÅr3">'Utbildning År3'!$D$50</definedName>
    <definedName name="Summa_övrÅr1">'Övrigt arbete År1'!$B$26</definedName>
    <definedName name="Summa_övrÅr2">'Övrigt arbete År2'!$B$26</definedName>
    <definedName name="Summa_övrÅr3">'Övrigt arbete År3'!$B$26</definedName>
    <definedName name="_xlnm.Print_Area" localSheetId="0">'Personalplan'!$B$2:$J$32</definedName>
  </definedNames>
  <calcPr fullCalcOnLoad="1"/>
</workbook>
</file>

<file path=xl/comments1.xml><?xml version="1.0" encoding="utf-8"?>
<comments xmlns="http://schemas.openxmlformats.org/spreadsheetml/2006/main">
  <authors>
    <author>pers-ahe</author>
    <author>Per-Evert Persson</author>
  </authors>
  <commentList>
    <comment ref="C17" authorId="0">
      <text>
        <r>
          <rPr>
            <sz val="9"/>
            <rFont val="Tahoma"/>
            <family val="2"/>
          </rPr>
          <t xml:space="preserve">1700 tim vid 35 semdgr fr o m 40 år;
1732 tim vid 31 semdgr fr o m 30 år;
1756 tim vid 28 semdgr
</t>
        </r>
      </text>
    </comment>
    <comment ref="G12" authorId="1">
      <text>
        <r>
          <rPr>
            <sz val="9"/>
            <rFont val="Tahoma"/>
            <family val="2"/>
          </rPr>
          <t>Anställningens omfattning</t>
        </r>
      </text>
    </comment>
    <comment ref="D8" authorId="1">
      <text>
        <r>
          <rPr>
            <sz val="9"/>
            <rFont val="Tahoma"/>
            <family val="2"/>
          </rPr>
          <t>Skrivs med datumformat, ÅÅÅÅ-MM-DD</t>
        </r>
      </text>
    </comment>
    <comment ref="C16" authorId="1">
      <text>
        <r>
          <rPr>
            <sz val="9"/>
            <rFont val="Tahoma"/>
            <family val="2"/>
          </rPr>
          <t>Tjänstgöringens omfattning = anställningens omfattning - tjänstledighet</t>
        </r>
      </text>
    </comment>
    <comment ref="H13" authorId="1">
      <text>
        <r>
          <rPr>
            <sz val="9"/>
            <rFont val="Tahoma"/>
            <family val="2"/>
          </rPr>
          <t>Skrivs med datumformat, ÅÅÅÅ-MM-DD</t>
        </r>
      </text>
    </comment>
  </commentList>
</comments>
</file>

<file path=xl/comments3.xml><?xml version="1.0" encoding="utf-8"?>
<comments xmlns="http://schemas.openxmlformats.org/spreadsheetml/2006/main">
  <authors>
    <author>Per-Evert Persson</author>
  </authors>
  <commentList>
    <comment ref="D4" authorId="0">
      <text>
        <r>
          <rPr>
            <sz val="9"/>
            <rFont val="Tahoma"/>
            <family val="2"/>
          </rPr>
          <t>Om faktorsberäkning inte ska användas, skriv antalet klocktimmar direkt i denna kolumn (formeln skrivs då över).</t>
        </r>
      </text>
    </comment>
    <comment ref="D27" authorId="0">
      <text>
        <r>
          <rPr>
            <sz val="9"/>
            <rFont val="Tahoma"/>
            <family val="2"/>
          </rPr>
          <t>Om faktorsberäkning inte ska användas, skriv antalet klocktimmar direkt i denna kolumn (formeln skrivs då över).</t>
        </r>
      </text>
    </comment>
    <comment ref="A1" authorId="0">
      <text>
        <r>
          <rPr>
            <sz val="9"/>
            <rFont val="Tahoma"/>
            <family val="2"/>
          </rPr>
          <t>Om arbetsuppgifter inte ska anges med undervisningstimmar och faktorsberäknas, skriv antal klocktimmar direkt i kolumnen Klocktimmar.</t>
        </r>
      </text>
    </comment>
  </commentList>
</comments>
</file>

<file path=xl/comments4.xml><?xml version="1.0" encoding="utf-8"?>
<comments xmlns="http://schemas.openxmlformats.org/spreadsheetml/2006/main">
  <authors>
    <author>Per-Evert Persson</author>
  </authors>
  <commentList>
    <comment ref="D4" authorId="0">
      <text>
        <r>
          <rPr>
            <sz val="9"/>
            <rFont val="Tahoma"/>
            <family val="2"/>
          </rPr>
          <t>Om faktorsberäkning inte ska användas,  skriv antalet klocktimmar direkt i denna kolumn (formeln skrivs då över)</t>
        </r>
      </text>
    </comment>
    <comment ref="D27" authorId="0">
      <text>
        <r>
          <rPr>
            <sz val="9"/>
            <rFont val="Tahoma"/>
            <family val="2"/>
          </rPr>
          <t>Om faktorsberäkning inte ska användas, skriv antalet klocktimmar direkt i denna kolumn (formeln skrivs då över)</t>
        </r>
      </text>
    </comment>
    <comment ref="A1" authorId="0">
      <text>
        <r>
          <rPr>
            <sz val="9"/>
            <rFont val="Tahoma"/>
            <family val="2"/>
          </rPr>
          <t>Om arbetsuppgifter inte ska anges med undervisningstimmar och faktorsberäknas, skriv antal klocktimmar direkt i kolumnen Klocktimmar.</t>
        </r>
      </text>
    </comment>
  </commentList>
</comments>
</file>

<file path=xl/comments5.xml><?xml version="1.0" encoding="utf-8"?>
<comments xmlns="http://schemas.openxmlformats.org/spreadsheetml/2006/main">
  <authors>
    <author>Per-Evert Persson</author>
  </authors>
  <commentList>
    <comment ref="D4" authorId="0">
      <text>
        <r>
          <rPr>
            <sz val="9"/>
            <rFont val="Tahoma"/>
            <family val="2"/>
          </rPr>
          <t>Om faktorsberäkning inte ska användas, skriv antalet klocktimmar direkt i denna kolumn (formeln skrivs då över)</t>
        </r>
      </text>
    </comment>
    <comment ref="D27" authorId="0">
      <text>
        <r>
          <rPr>
            <sz val="9"/>
            <rFont val="Tahoma"/>
            <family val="2"/>
          </rPr>
          <t>Om faktorsberäkning inte ska användas, skriv antalet klocktimmar direkt i denna kolumn (formeln skrivs då över)</t>
        </r>
      </text>
    </comment>
    <comment ref="A1" authorId="0">
      <text>
        <r>
          <rPr>
            <sz val="9"/>
            <rFont val="Tahoma"/>
            <family val="2"/>
          </rPr>
          <t>Om arbetsuppgifter inte ska anges med undervisningstimmar och faktorsberäknas, skriv antal klocktimmar direkt i kolumnen Klocktimmar.</t>
        </r>
      </text>
    </comment>
  </commentList>
</comments>
</file>

<file path=xl/sharedStrings.xml><?xml version="1.0" encoding="utf-8"?>
<sst xmlns="http://schemas.openxmlformats.org/spreadsheetml/2006/main" count="142" uniqueCount="37">
  <si>
    <t>Personalplan för lärare</t>
  </si>
  <si>
    <t>Institution/Avdelning</t>
  </si>
  <si>
    <t>Pnr</t>
  </si>
  <si>
    <t>Namn</t>
  </si>
  <si>
    <t>Anställd som</t>
  </si>
  <si>
    <t>Klocktimmar</t>
  </si>
  <si>
    <t>Totalt antal timmar</t>
  </si>
  <si>
    <t>Datum</t>
  </si>
  <si>
    <t>Egen kompetensutveckling</t>
  </si>
  <si>
    <t>Årsarbetstid</t>
  </si>
  <si>
    <t>% av års-arbetstid</t>
  </si>
  <si>
    <t>Anställd 
t o m</t>
  </si>
  <si>
    <t>Aktivitet</t>
  </si>
  <si>
    <t>Summa timmar</t>
  </si>
  <si>
    <t>Höstterminen</t>
  </si>
  <si>
    <t>Vårterminen</t>
  </si>
  <si>
    <t>Summa</t>
  </si>
  <si>
    <t>Summa VT och HT</t>
  </si>
  <si>
    <t>Kommentar</t>
  </si>
  <si>
    <t>Kalenderår</t>
  </si>
  <si>
    <t>Planering av utbildning</t>
  </si>
  <si>
    <t>Planering av forskning/konstnärligt utvecklingsarbete</t>
  </si>
  <si>
    <t>Planering av kompetensutveckling</t>
  </si>
  <si>
    <t>Anst omf %</t>
  </si>
  <si>
    <t>Underv tim</t>
  </si>
  <si>
    <t>Faktor</t>
  </si>
  <si>
    <t>Utbildning</t>
  </si>
  <si>
    <t>Forskning/konstnärligt utvecklingsarbete</t>
  </si>
  <si>
    <t>Övrig arbetsuppgifter</t>
  </si>
  <si>
    <t>Endast gråmarkerade fält skall fyllas i!</t>
  </si>
  <si>
    <t>Namn:</t>
  </si>
  <si>
    <t>Planering av övriga arbetsuppgifter</t>
  </si>
  <si>
    <t>Tjg omf %</t>
  </si>
  <si>
    <t>Fördelningen av arbetsuppgifterna kan ske i en flerårsplan på högst tre år, dock längst inom gällande</t>
  </si>
  <si>
    <t>anställningstid. Oavsett vilket tidsperspektiv som används vid planeringen får inte årsarbetstiden överskridas.</t>
  </si>
  <si>
    <t>Genom-snitt %</t>
  </si>
  <si>
    <t>Ansvarig chef för personalplanen</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</si>
</sst>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yyyy/mm/dd;@"/>
    <numFmt numFmtId="167" formatCode="0_ ;[Red]\-0\ "/>
  </numFmts>
  <fonts count="51">
    <font>
      <sz val="10"/>
      <name val="Arial"/>
      <family val="0"/>
    </font>
    <font>
      <sz val="11"/>
      <color indexed="8"/>
      <name val="Calibri"/>
      <family val="2"/>
    </font>
    <font>
      <sz val="8"/>
      <name val="Arial"/>
      <family val="2"/>
    </font>
    <font>
      <b/>
      <sz val="10"/>
      <name val="Arial"/>
      <family val="2"/>
    </font>
    <font>
      <u val="single"/>
      <sz val="10"/>
      <name val="Arial"/>
      <family val="2"/>
    </font>
    <font>
      <sz val="9"/>
      <name val="Arial"/>
      <family val="2"/>
    </font>
    <font>
      <sz val="9"/>
      <color indexed="10"/>
      <name val="Arial"/>
      <family val="2"/>
    </font>
    <font>
      <b/>
      <sz val="11"/>
      <name val="Arial"/>
      <family val="2"/>
    </font>
    <font>
      <i/>
      <sz val="9"/>
      <name val="Arial"/>
      <family val="2"/>
    </font>
    <font>
      <b/>
      <sz val="9"/>
      <name val="Arial"/>
      <family val="2"/>
    </font>
    <font>
      <b/>
      <sz val="9"/>
      <color indexed="12"/>
      <name val="Arial"/>
      <family val="2"/>
    </font>
    <font>
      <sz val="9"/>
      <name val="Tahoma"/>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9"/>
      <color indexed="10"/>
      <name val="Arial"/>
      <family val="2"/>
    </font>
    <font>
      <i/>
      <sz val="11"/>
      <color indexed="8"/>
      <name val="Calibri"/>
      <family val="0"/>
    </font>
    <font>
      <b/>
      <sz val="10"/>
      <color indexed="8"/>
      <name val="Arial"/>
      <family val="0"/>
    </font>
    <font>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9"/>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2"/>
        <bgColor indexed="64"/>
      </patternFill>
    </fill>
    <fill>
      <patternFill patternType="solid">
        <fgColor indexed="43"/>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right/>
      <top/>
      <bottom style="hair"/>
    </border>
    <border>
      <left style="hair"/>
      <right style="hair"/>
      <top style="hair"/>
      <bottom/>
    </border>
    <border>
      <left style="hair"/>
      <right/>
      <top style="hair"/>
      <bottom/>
    </border>
    <border>
      <left style="thin"/>
      <right/>
      <top style="thin"/>
      <bottom style="thin"/>
    </border>
    <border>
      <left/>
      <right/>
      <top style="thin"/>
      <bottom style="thin"/>
    </border>
    <border>
      <left style="hair"/>
      <right style="hair"/>
      <top/>
      <bottom style="hair"/>
    </border>
    <border>
      <left style="hair"/>
      <right/>
      <top style="hair"/>
      <bottom style="hair"/>
    </border>
    <border>
      <left/>
      <right style="hair"/>
      <top style="hair"/>
      <bottom style="hair"/>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20" borderId="1" applyNumberFormat="0" applyFont="0" applyAlignment="0" applyProtection="0"/>
    <xf numFmtId="0" fontId="34" fillId="21" borderId="2" applyNumberFormat="0" applyAlignment="0" applyProtection="0"/>
    <xf numFmtId="0" fontId="35"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2" applyNumberFormat="0" applyAlignment="0" applyProtection="0"/>
    <xf numFmtId="0" fontId="39" fillId="31" borderId="3" applyNumberFormat="0" applyAlignment="0" applyProtection="0"/>
    <xf numFmtId="0" fontId="40" fillId="0" borderId="4" applyNumberFormat="0" applyFill="0" applyAlignment="0" applyProtection="0"/>
    <xf numFmtId="0" fontId="41" fillId="32"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7"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cellStyleXfs>
  <cellXfs count="70">
    <xf numFmtId="0" fontId="0" fillId="0" borderId="0" xfId="0" applyAlignment="1">
      <alignment/>
    </xf>
    <xf numFmtId="0" fontId="0" fillId="0" borderId="0" xfId="48">
      <alignment/>
      <protection/>
    </xf>
    <xf numFmtId="0" fontId="3" fillId="0" borderId="0" xfId="48" applyFont="1">
      <alignment/>
      <protection/>
    </xf>
    <xf numFmtId="0" fontId="0" fillId="0" borderId="0" xfId="48" applyFont="1">
      <alignment/>
      <protection/>
    </xf>
    <xf numFmtId="0" fontId="0" fillId="33" borderId="10" xfId="48" applyFill="1" applyBorder="1">
      <alignment/>
      <protection/>
    </xf>
    <xf numFmtId="0" fontId="0" fillId="0" borderId="0" xfId="48" applyFill="1">
      <alignment/>
      <protection/>
    </xf>
    <xf numFmtId="0" fontId="0" fillId="0" borderId="0" xfId="48" applyBorder="1">
      <alignment/>
      <protection/>
    </xf>
    <xf numFmtId="0" fontId="3" fillId="0" borderId="0" xfId="48" applyFont="1" applyAlignment="1">
      <alignment horizontal="right"/>
      <protection/>
    </xf>
    <xf numFmtId="3" fontId="0" fillId="33" borderId="10" xfId="48" applyNumberFormat="1" applyFill="1" applyBorder="1">
      <alignment/>
      <protection/>
    </xf>
    <xf numFmtId="0" fontId="4" fillId="0" borderId="0" xfId="48" applyFont="1" applyBorder="1">
      <alignment/>
      <protection/>
    </xf>
    <xf numFmtId="0" fontId="5" fillId="34" borderId="0" xfId="0" applyFont="1" applyFill="1" applyBorder="1" applyAlignment="1">
      <alignment/>
    </xf>
    <xf numFmtId="0" fontId="5" fillId="0" borderId="0" xfId="0" applyFont="1" applyBorder="1" applyAlignment="1">
      <alignment/>
    </xf>
    <xf numFmtId="0" fontId="5" fillId="0" borderId="0" xfId="0" applyFont="1" applyBorder="1" applyAlignment="1">
      <alignment horizontal="left"/>
    </xf>
    <xf numFmtId="0" fontId="5" fillId="0" borderId="0" xfId="0" applyFont="1" applyBorder="1" applyAlignment="1" applyProtection="1">
      <alignment horizontal="center"/>
      <protection/>
    </xf>
    <xf numFmtId="0" fontId="5" fillId="34" borderId="0" xfId="0" applyFont="1" applyFill="1" applyBorder="1" applyAlignment="1">
      <alignment horizontal="center"/>
    </xf>
    <xf numFmtId="3" fontId="5" fillId="34" borderId="0" xfId="0" applyNumberFormat="1" applyFont="1" applyFill="1" applyBorder="1" applyAlignment="1">
      <alignment/>
    </xf>
    <xf numFmtId="0" fontId="7" fillId="0" borderId="0" xfId="0" applyFont="1" applyBorder="1" applyAlignment="1" applyProtection="1">
      <alignment horizontal="left"/>
      <protection hidden="1"/>
    </xf>
    <xf numFmtId="0" fontId="6"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center"/>
    </xf>
    <xf numFmtId="0" fontId="9" fillId="0" borderId="0" xfId="0" applyFont="1" applyBorder="1" applyAlignment="1">
      <alignment horizontal="left"/>
    </xf>
    <xf numFmtId="0" fontId="9" fillId="0" borderId="0" xfId="0" applyFont="1" applyBorder="1" applyAlignment="1" applyProtection="1">
      <alignment/>
      <protection hidden="1"/>
    </xf>
    <xf numFmtId="0" fontId="9" fillId="0" borderId="0" xfId="0" applyFont="1" applyBorder="1" applyAlignment="1">
      <alignment/>
    </xf>
    <xf numFmtId="0" fontId="9" fillId="0" borderId="0" xfId="0" applyFont="1" applyBorder="1" applyAlignment="1" applyProtection="1">
      <alignment horizontal="left"/>
      <protection hidden="1"/>
    </xf>
    <xf numFmtId="0" fontId="9" fillId="0" borderId="0" xfId="0" applyFont="1" applyBorder="1" applyAlignment="1" applyProtection="1">
      <alignment horizontal="right"/>
      <protection hidden="1"/>
    </xf>
    <xf numFmtId="0" fontId="5" fillId="35" borderId="11" xfId="0" applyFont="1" applyFill="1" applyBorder="1" applyAlignment="1" applyProtection="1">
      <alignment horizontal="center"/>
      <protection locked="0"/>
    </xf>
    <xf numFmtId="0" fontId="9" fillId="34" borderId="0" xfId="0" applyFont="1" applyFill="1" applyBorder="1" applyAlignment="1">
      <alignment/>
    </xf>
    <xf numFmtId="0" fontId="8" fillId="34" borderId="0" xfId="0" applyFont="1" applyFill="1" applyBorder="1" applyAlignment="1">
      <alignment horizontal="center"/>
    </xf>
    <xf numFmtId="0" fontId="9" fillId="34" borderId="0" xfId="0" applyFont="1" applyFill="1" applyBorder="1" applyAlignment="1">
      <alignment horizontal="center"/>
    </xf>
    <xf numFmtId="3" fontId="9" fillId="34" borderId="0" xfId="0" applyNumberFormat="1" applyFont="1" applyFill="1" applyBorder="1" applyAlignment="1">
      <alignment/>
    </xf>
    <xf numFmtId="0" fontId="9" fillId="34" borderId="0" xfId="0" applyFont="1" applyFill="1" applyBorder="1" applyAlignment="1">
      <alignment horizontal="right"/>
    </xf>
    <xf numFmtId="0" fontId="9" fillId="34" borderId="0" xfId="0" applyFont="1" applyFill="1" applyBorder="1" applyAlignment="1">
      <alignment horizontal="right" wrapText="1"/>
    </xf>
    <xf numFmtId="0" fontId="9" fillId="0" borderId="0" xfId="0" applyFont="1" applyBorder="1" applyAlignment="1">
      <alignment/>
    </xf>
    <xf numFmtId="0" fontId="9" fillId="0" borderId="12" xfId="0" applyFont="1" applyBorder="1" applyAlignment="1" applyProtection="1">
      <alignment horizontal="left"/>
      <protection hidden="1"/>
    </xf>
    <xf numFmtId="0" fontId="9" fillId="0" borderId="12" xfId="0" applyFont="1" applyBorder="1" applyAlignment="1" applyProtection="1">
      <alignment wrapText="1"/>
      <protection hidden="1"/>
    </xf>
    <xf numFmtId="0" fontId="9" fillId="0" borderId="12" xfId="0" applyFont="1" applyBorder="1" applyAlignment="1" applyProtection="1">
      <alignment/>
      <protection hidden="1"/>
    </xf>
    <xf numFmtId="0" fontId="5" fillId="35" borderId="11" xfId="0" applyFont="1" applyFill="1" applyBorder="1" applyAlignment="1" applyProtection="1">
      <alignment horizontal="left"/>
      <protection locked="0"/>
    </xf>
    <xf numFmtId="3" fontId="9" fillId="0" borderId="0" xfId="0" applyNumberFormat="1" applyFont="1" applyBorder="1" applyAlignment="1" applyProtection="1">
      <alignment horizontal="right" wrapText="1"/>
      <protection hidden="1"/>
    </xf>
    <xf numFmtId="0" fontId="9" fillId="0" borderId="13" xfId="0" applyFont="1" applyBorder="1" applyAlignment="1" applyProtection="1">
      <alignment horizontal="center"/>
      <protection hidden="1"/>
    </xf>
    <xf numFmtId="0" fontId="9" fillId="0" borderId="13" xfId="0" applyFont="1" applyBorder="1" applyAlignment="1">
      <alignment wrapText="1"/>
    </xf>
    <xf numFmtId="0" fontId="5" fillId="0" borderId="11" xfId="0" applyFont="1" applyBorder="1" applyAlignment="1" applyProtection="1">
      <alignment horizontal="left" vertical="center" wrapText="1"/>
      <protection hidden="1"/>
    </xf>
    <xf numFmtId="9" fontId="5" fillId="0" borderId="11" xfId="0" applyNumberFormat="1" applyFont="1" applyBorder="1" applyAlignment="1">
      <alignment horizontal="center" vertical="center"/>
    </xf>
    <xf numFmtId="0" fontId="10" fillId="0" borderId="11" xfId="0" applyFont="1" applyBorder="1" applyAlignment="1" applyProtection="1">
      <alignment horizontal="left"/>
      <protection hidden="1"/>
    </xf>
    <xf numFmtId="167" fontId="10" fillId="0" borderId="11" xfId="0" applyNumberFormat="1" applyFont="1" applyBorder="1" applyAlignment="1" applyProtection="1">
      <alignment horizontal="center" vertical="center"/>
      <protection hidden="1"/>
    </xf>
    <xf numFmtId="9" fontId="10" fillId="0" borderId="11" xfId="0" applyNumberFormat="1" applyFont="1" applyBorder="1" applyAlignment="1" applyProtection="1">
      <alignment horizontal="center" vertical="center"/>
      <protection hidden="1"/>
    </xf>
    <xf numFmtId="0" fontId="9" fillId="0" borderId="0" xfId="0" applyFont="1" applyBorder="1" applyAlignment="1" applyProtection="1">
      <alignment vertical="top"/>
      <protection hidden="1"/>
    </xf>
    <xf numFmtId="0" fontId="5" fillId="0" borderId="0" xfId="0" applyFont="1" applyBorder="1" applyAlignment="1">
      <alignment vertical="top"/>
    </xf>
    <xf numFmtId="0" fontId="5" fillId="0" borderId="0" xfId="0" applyFont="1" applyBorder="1" applyAlignment="1" applyProtection="1">
      <alignment vertical="top"/>
      <protection/>
    </xf>
    <xf numFmtId="0" fontId="5" fillId="0" borderId="0" xfId="0" applyFont="1" applyBorder="1" applyAlignment="1" applyProtection="1">
      <alignment horizontal="center" vertical="top"/>
      <protection/>
    </xf>
    <xf numFmtId="0" fontId="5" fillId="34" borderId="0" xfId="0" applyFont="1" applyFill="1" applyBorder="1" applyAlignment="1">
      <alignment horizontal="left"/>
    </xf>
    <xf numFmtId="1" fontId="5" fillId="0" borderId="14" xfId="0" applyNumberFormat="1" applyFont="1" applyFill="1" applyBorder="1" applyAlignment="1" applyProtection="1">
      <alignment horizontal="center" vertical="center"/>
      <protection/>
    </xf>
    <xf numFmtId="0" fontId="0" fillId="0" borderId="0" xfId="0" applyFont="1" applyAlignment="1">
      <alignment/>
    </xf>
    <xf numFmtId="0" fontId="3" fillId="0" borderId="0" xfId="0" applyFont="1" applyAlignment="1">
      <alignment vertical="center"/>
    </xf>
    <xf numFmtId="0" fontId="0" fillId="0" borderId="0" xfId="0" applyFont="1" applyBorder="1" applyAlignment="1">
      <alignment vertical="center" wrapText="1"/>
    </xf>
    <xf numFmtId="9" fontId="10" fillId="0" borderId="0" xfId="0" applyNumberFormat="1" applyFont="1" applyBorder="1" applyAlignment="1" applyProtection="1">
      <alignment horizontal="center" vertical="center"/>
      <protection hidden="1"/>
    </xf>
    <xf numFmtId="0" fontId="0" fillId="33" borderId="15" xfId="48" applyFill="1" applyBorder="1">
      <alignment/>
      <protection/>
    </xf>
    <xf numFmtId="3" fontId="0" fillId="33" borderId="16" xfId="48" applyNumberFormat="1" applyFill="1" applyBorder="1">
      <alignment/>
      <protection/>
    </xf>
    <xf numFmtId="3" fontId="0" fillId="0" borderId="0" xfId="48" applyNumberFormat="1" applyFill="1" applyBorder="1" applyAlignment="1">
      <alignment/>
      <protection/>
    </xf>
    <xf numFmtId="0" fontId="5" fillId="0" borderId="14" xfId="0" applyNumberFormat="1" applyFont="1" applyFill="1" applyBorder="1" applyAlignment="1" applyProtection="1">
      <alignment horizontal="center" vertical="center"/>
      <protection/>
    </xf>
    <xf numFmtId="3" fontId="0" fillId="0" borderId="17" xfId="48" applyNumberFormat="1" applyFill="1" applyBorder="1" applyProtection="1">
      <alignment/>
      <protection locked="0"/>
    </xf>
    <xf numFmtId="3" fontId="0" fillId="0" borderId="11" xfId="48" applyNumberFormat="1" applyFill="1" applyBorder="1" applyProtection="1">
      <alignment/>
      <protection locked="0"/>
    </xf>
    <xf numFmtId="3" fontId="0" fillId="0" borderId="13" xfId="48" applyNumberFormat="1" applyFill="1" applyBorder="1" applyProtection="1">
      <alignment/>
      <protection locked="0"/>
    </xf>
    <xf numFmtId="3" fontId="0" fillId="0" borderId="0" xfId="48" applyNumberFormat="1" applyFill="1" applyBorder="1" applyAlignment="1" applyProtection="1">
      <alignment/>
      <protection hidden="1"/>
    </xf>
    <xf numFmtId="9" fontId="5" fillId="0" borderId="11" xfId="49" applyFont="1" applyFill="1" applyBorder="1" applyAlignment="1" applyProtection="1">
      <alignment horizontal="center" vertical="center"/>
      <protection/>
    </xf>
    <xf numFmtId="0" fontId="49" fillId="0" borderId="0" xfId="0" applyFont="1" applyBorder="1" applyAlignment="1">
      <alignment horizontal="center"/>
    </xf>
    <xf numFmtId="166" fontId="5" fillId="35" borderId="11" xfId="0" applyNumberFormat="1" applyFont="1" applyFill="1" applyBorder="1" applyAlignment="1" applyProtection="1">
      <alignment horizontal="left"/>
      <protection locked="0"/>
    </xf>
    <xf numFmtId="0" fontId="5" fillId="35" borderId="18" xfId="0" applyFont="1" applyFill="1" applyBorder="1" applyAlignment="1" applyProtection="1">
      <alignment horizontal="left"/>
      <protection locked="0"/>
    </xf>
    <xf numFmtId="0" fontId="0" fillId="0" borderId="19" xfId="0" applyFont="1" applyBorder="1" applyAlignment="1" applyProtection="1">
      <alignment/>
      <protection locked="0"/>
    </xf>
    <xf numFmtId="0" fontId="6" fillId="0" borderId="0" xfId="0" applyFont="1" applyBorder="1" applyAlignment="1">
      <alignment horizontal="left"/>
    </xf>
    <xf numFmtId="49" fontId="5" fillId="36" borderId="20" xfId="0" applyNumberFormat="1" applyFont="1" applyFill="1" applyBorder="1" applyAlignment="1" applyProtection="1">
      <alignment/>
      <protection locked="0"/>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Indata" xfId="44"/>
    <cellStyle name="Kontrollcell" xfId="45"/>
    <cellStyle name="Länkad cell" xfId="46"/>
    <cellStyle name="Neutral" xfId="47"/>
    <cellStyle name="Normal 2" xfId="48"/>
    <cellStyle name="Percent" xfId="49"/>
    <cellStyle name="Procent 2"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85725</xdr:colOff>
      <xdr:row>1</xdr:row>
      <xdr:rowOff>57150</xdr:rowOff>
    </xdr:from>
    <xdr:to>
      <xdr:col>2</xdr:col>
      <xdr:colOff>676275</xdr:colOff>
      <xdr:row>4</xdr:row>
      <xdr:rowOff>238125</xdr:rowOff>
    </xdr:to>
    <xdr:pic>
      <xdr:nvPicPr>
        <xdr:cNvPr id="1" name="Picture 1" descr="lueng"/>
        <xdr:cNvPicPr preferRelativeResize="1">
          <a:picLocks noChangeAspect="1"/>
        </xdr:cNvPicPr>
      </xdr:nvPicPr>
      <xdr:blipFill>
        <a:blip r:embed="rId1"/>
        <a:stretch>
          <a:fillRect/>
        </a:stretch>
      </xdr:blipFill>
      <xdr:spPr>
        <a:xfrm>
          <a:off x="171450" y="209550"/>
          <a:ext cx="714375" cy="923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27</xdr:row>
      <xdr:rowOff>28575</xdr:rowOff>
    </xdr:from>
    <xdr:to>
      <xdr:col>0</xdr:col>
      <xdr:colOff>3124200</xdr:colOff>
      <xdr:row>37</xdr:row>
      <xdr:rowOff>85725</xdr:rowOff>
    </xdr:to>
    <xdr:sp>
      <xdr:nvSpPr>
        <xdr:cNvPr id="1" name="textruta 1"/>
        <xdr:cNvSpPr txBox="1">
          <a:spLocks noChangeArrowheads="1"/>
        </xdr:cNvSpPr>
      </xdr:nvSpPr>
      <xdr:spPr>
        <a:xfrm>
          <a:off x="28575" y="4400550"/>
          <a:ext cx="3095625" cy="1676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Följande är exempel på aktiviteter som kan redovisas: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Möten
</a:t>
          </a:r>
          <a:r>
            <a:rPr lang="en-US" cap="none" sz="1000" b="0" i="0" u="none" baseline="0">
              <a:solidFill>
                <a:srgbClr val="000000"/>
              </a:solidFill>
              <a:latin typeface="Arial"/>
              <a:ea typeface="Arial"/>
              <a:cs typeface="Arial"/>
            </a:rPr>
            <a:t>- Utvecklingsarbete
</a:t>
          </a:r>
          <a:r>
            <a:rPr lang="en-US" cap="none" sz="1000" b="0" i="0" u="none" baseline="0">
              <a:solidFill>
                <a:srgbClr val="000000"/>
              </a:solidFill>
              <a:latin typeface="Arial"/>
              <a:ea typeface="Arial"/>
              <a:cs typeface="Arial"/>
            </a:rPr>
            <a:t>- Aktiviteter inom samverkansuppgiften
</a:t>
          </a:r>
          <a:r>
            <a:rPr lang="en-US" cap="none" sz="1000" b="0" i="0" u="none" baseline="0">
              <a:solidFill>
                <a:srgbClr val="000000"/>
              </a:solidFill>
              <a:latin typeface="Arial"/>
              <a:ea typeface="Arial"/>
              <a:cs typeface="Arial"/>
            </a:rPr>
            <a:t>- Internat
</a:t>
          </a:r>
          <a:r>
            <a:rPr lang="en-US" cap="none" sz="1000" b="0" i="0" u="none" baseline="0">
              <a:solidFill>
                <a:srgbClr val="000000"/>
              </a:solidFill>
              <a:latin typeface="Arial"/>
              <a:ea typeface="Arial"/>
              <a:cs typeface="Arial"/>
            </a:rPr>
            <a:t>- Arbetsgrupper
</a:t>
          </a:r>
          <a:r>
            <a:rPr lang="en-US" cap="none" sz="1000" b="0" i="0" u="none" baseline="0">
              <a:solidFill>
                <a:srgbClr val="000000"/>
              </a:solidFill>
              <a:latin typeface="Arial"/>
              <a:ea typeface="Arial"/>
              <a:cs typeface="Arial"/>
            </a:rPr>
            <a:t>- Gemensamt utvecklingsarbete på fakultetsnivå
</a:t>
          </a:r>
          <a:r>
            <a:rPr lang="en-US" cap="none" sz="1000" b="0" i="0" u="none" baseline="0">
              <a:solidFill>
                <a:srgbClr val="000000"/>
              </a:solidFill>
              <a:latin typeface="Arial"/>
              <a:ea typeface="Arial"/>
              <a:cs typeface="Arial"/>
            </a:rPr>
            <a:t>- Institutionsstyrelsen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27</xdr:row>
      <xdr:rowOff>28575</xdr:rowOff>
    </xdr:from>
    <xdr:to>
      <xdr:col>0</xdr:col>
      <xdr:colOff>3124200</xdr:colOff>
      <xdr:row>37</xdr:row>
      <xdr:rowOff>85725</xdr:rowOff>
    </xdr:to>
    <xdr:sp>
      <xdr:nvSpPr>
        <xdr:cNvPr id="1" name="textruta 1"/>
        <xdr:cNvSpPr txBox="1">
          <a:spLocks noChangeArrowheads="1"/>
        </xdr:cNvSpPr>
      </xdr:nvSpPr>
      <xdr:spPr>
        <a:xfrm>
          <a:off x="28575" y="4400550"/>
          <a:ext cx="3095625" cy="1676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Följande är exempel på aktiviteter som kan redovisas: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Möten
</a:t>
          </a:r>
          <a:r>
            <a:rPr lang="en-US" cap="none" sz="1000" b="0" i="0" u="none" baseline="0">
              <a:solidFill>
                <a:srgbClr val="000000"/>
              </a:solidFill>
              <a:latin typeface="Arial"/>
              <a:ea typeface="Arial"/>
              <a:cs typeface="Arial"/>
            </a:rPr>
            <a:t>- Utvecklingsarbete
</a:t>
          </a:r>
          <a:r>
            <a:rPr lang="en-US" cap="none" sz="1000" b="0" i="0" u="none" baseline="0">
              <a:solidFill>
                <a:srgbClr val="000000"/>
              </a:solidFill>
              <a:latin typeface="Arial"/>
              <a:ea typeface="Arial"/>
              <a:cs typeface="Arial"/>
            </a:rPr>
            <a:t>- Aktiviteter inom samverkansuppgiften
</a:t>
          </a:r>
          <a:r>
            <a:rPr lang="en-US" cap="none" sz="1000" b="0" i="0" u="none" baseline="0">
              <a:solidFill>
                <a:srgbClr val="000000"/>
              </a:solidFill>
              <a:latin typeface="Arial"/>
              <a:ea typeface="Arial"/>
              <a:cs typeface="Arial"/>
            </a:rPr>
            <a:t>- Internat
</a:t>
          </a:r>
          <a:r>
            <a:rPr lang="en-US" cap="none" sz="1000" b="0" i="0" u="none" baseline="0">
              <a:solidFill>
                <a:srgbClr val="000000"/>
              </a:solidFill>
              <a:latin typeface="Arial"/>
              <a:ea typeface="Arial"/>
              <a:cs typeface="Arial"/>
            </a:rPr>
            <a:t>- Arbetsgrupper
</a:t>
          </a:r>
          <a:r>
            <a:rPr lang="en-US" cap="none" sz="1000" b="0" i="0" u="none" baseline="0">
              <a:solidFill>
                <a:srgbClr val="000000"/>
              </a:solidFill>
              <a:latin typeface="Arial"/>
              <a:ea typeface="Arial"/>
              <a:cs typeface="Arial"/>
            </a:rPr>
            <a:t>- Gemensamt utvecklingsarbete på fakultetsnivå
</a:t>
          </a:r>
          <a:r>
            <a:rPr lang="en-US" cap="none" sz="1000" b="0" i="0" u="none" baseline="0">
              <a:solidFill>
                <a:srgbClr val="000000"/>
              </a:solidFill>
              <a:latin typeface="Arial"/>
              <a:ea typeface="Arial"/>
              <a:cs typeface="Arial"/>
            </a:rPr>
            <a:t>- Institutionsstyrelsen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571500</xdr:colOff>
      <xdr:row>67</xdr:row>
      <xdr:rowOff>38100</xdr:rowOff>
    </xdr:to>
    <xdr:sp>
      <xdr:nvSpPr>
        <xdr:cNvPr id="1" name="textruta 2"/>
        <xdr:cNvSpPr txBox="1">
          <a:spLocks noChangeArrowheads="1"/>
        </xdr:cNvSpPr>
      </xdr:nvSpPr>
      <xdr:spPr>
        <a:xfrm>
          <a:off x="0" y="0"/>
          <a:ext cx="6057900" cy="10887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Instruktion för användande av personalplansmallen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Kom ihåg</a:t>
          </a:r>
          <a:r>
            <a:rPr lang="en-US" cap="none" sz="1100" b="0" i="0" u="none" baseline="0">
              <a:solidFill>
                <a:srgbClr val="000000"/>
              </a:solidFill>
              <a:latin typeface="Calibri"/>
              <a:ea typeface="Calibri"/>
              <a:cs typeface="Calibri"/>
            </a:rPr>
            <a:t> att personalplanen alltid ska tas fram i samråd med berörd lärare.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Fliken Personalplan</a:t>
          </a:r>
          <a:r>
            <a:rPr lang="en-US" cap="none" sz="1100" b="0" i="0" u="none" baseline="0">
              <a:solidFill>
                <a:srgbClr val="000000"/>
              </a:solidFill>
              <a:latin typeface="Calibri"/>
              <a:ea typeface="Calibri"/>
              <a:cs typeface="Calibri"/>
            </a:rPr>
            <a:t> sammanfattar fördelningen av lärarens arbetsuppgifter i veckotimmar i enlighet med arbetstidsavtalets 6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3 stycke: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 personalplanen regleras omfattningen av och innehållet i arbetsskyldigheten, 
d v s omfattning och förläggning av arbetsuppgifter inom undervisning, handledning, forskning eller konstnärligt utvecklingsarbete, kompetensutveckling och övrigt arbete, såsom administrativt arbete, deltagande i planering och utvärdering, ledning av viss verksamhet eller samverkan med det omgivande samhället. Den tid som avsätts för olika arbetsuppgifter ska anges i tid som sammanlagt uppgår till den aktuella årsarbetstiden.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Underlag till fliken Personalplan kommer från de andra flikarna som ska fyllas i. Efterhand som uppgifter skrivs in i dessa flikar summeras resultatet i fliken Personalplan. Notera att  om undervisningstimmar och faktorsberäkning inte ska användas i utbildningsflikarna skriv antalet klocktimmar direkt i kolumnen Klocktimmar.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Möjlighet finns att planera för ett, två eller tre kalenderår. Om man t ex väljer att planera för tre år kan en detaljerad planering göras för år 1 medan planeringen för år 2 och 3 endast görs mer översiktligt på huvudarbetsuppgift utan närmare specifikation. En mer detaljerad planering måste då göras när planen revideras inför kalenderåren 2 och 3. Om planering görs för </a:t>
          </a:r>
          <a:r>
            <a:rPr lang="en-US" cap="none" sz="1100" b="1" i="0" u="none" baseline="0">
              <a:solidFill>
                <a:srgbClr val="000000"/>
              </a:solidFill>
              <a:latin typeface="Calibri"/>
              <a:ea typeface="Calibri"/>
              <a:cs typeface="Calibri"/>
            </a:rPr>
            <a:t>mer än ett år</a:t>
          </a:r>
          <a:r>
            <a:rPr lang="en-US" cap="none" sz="1100" b="0" i="0" u="none" baseline="0">
              <a:solidFill>
                <a:srgbClr val="000000"/>
              </a:solidFill>
              <a:latin typeface="Calibri"/>
              <a:ea typeface="Calibri"/>
              <a:cs typeface="Calibri"/>
            </a:rPr>
            <a:t> anges den genomsnittliga fördelningen i kolumnen </a:t>
          </a:r>
          <a:r>
            <a:rPr lang="en-US" cap="none" sz="1100" b="1" i="0" u="none" baseline="0">
              <a:solidFill>
                <a:srgbClr val="000000"/>
              </a:solidFill>
              <a:latin typeface="Calibri"/>
              <a:ea typeface="Calibri"/>
              <a:cs typeface="Calibri"/>
            </a:rPr>
            <a:t>Genomsnitt %</a:t>
          </a:r>
          <a:r>
            <a:rPr lang="en-US" cap="none" sz="1100" b="0" i="0" u="none" baseline="0">
              <a:solidFill>
                <a:srgbClr val="000000"/>
              </a:solidFill>
              <a:latin typeface="Calibri"/>
              <a:ea typeface="Calibri"/>
              <a:cs typeface="Calibri"/>
            </a:rPr>
            <a:t> i fliken Personalplan. Syftet är att kontrollera att fördelningen enligt arbetstidsavtalet efterföljs. Fördelas fler klocktimmar än vad som ryms inom årsarbetstiden visas ett varningsmeddelande under summeringen: </a:t>
          </a:r>
          <a:r>
            <a:rPr lang="en-US" cap="none" sz="1100" b="1" i="0" u="none" baseline="0">
              <a:solidFill>
                <a:srgbClr val="000000"/>
              </a:solidFill>
              <a:latin typeface="Calibri"/>
              <a:ea typeface="Calibri"/>
              <a:cs typeface="Calibri"/>
            </a:rPr>
            <a:t>Årsarbetstiden har överskridits!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Observera att samtliga flikar är skyddade utan lösenord. Vid behov kan skyddet lätt tas bort, t ex för att lägga till extra rader i underlagsflikarna, men bör normalt undvikas för att inte riskera felaktiga beräkningar och summeringar. Tas skyddet bort så lägg genast på det när den avsedda ändringen gjorts. Önskar institutionen/motsvarande lösenordsskydda flikarna så går det bra.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Arbetsgång:
</a:t>
          </a:r>
          <a:r>
            <a:rPr lang="en-US" cap="none" sz="1100" b="0" i="0" u="none" baseline="0">
              <a:solidFill>
                <a:srgbClr val="000000"/>
              </a:solidFill>
              <a:latin typeface="Calibri"/>
              <a:ea typeface="Calibri"/>
              <a:cs typeface="Calibri"/>
            </a:rPr>
            <a:t>1. Börja med att fylla i uppgifterna i de grå fälten i fliken Personalplan. Namnet skrivs då automatiskt över i underlagsflikarna. Ange tjänstgöringens omfattning och räkna själv ut hur många klocktimmar som årsarbetstiden ska omfatta. Om årsarbetstiden är exempelvis 1700 klocktimmar vid heltid, men tjänstgöringen endast omfattar 50 %, så ska 850 timmar skrivas in. Se även kommentarerna i cellerna.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Fyll i underlagsflik för underlagsflik för den planeringsperiod som valts (ett, två eller tre kalenderår).  Flikarna omfattar Utbildning, Forskning/konstnärligt utvecklingsarbete, Kompetensutveckling och Övrigt arbete (upprepas en för varje år i en treårsperiod). Alla flikarna syns normalt inte samtidigt på skärmen, så använd pilknapparna nere till vänster i excelarket för att bläddra i sidled. Om faktorberäkning för ett visst moment inte ska användas under en utbildningsflik, så skriv antalet klocktimmar direkt i summeringskolumnen </a:t>
          </a:r>
          <a:r>
            <a:rPr lang="en-US" cap="none" sz="1100" b="1" i="0" u="none" baseline="0">
              <a:solidFill>
                <a:srgbClr val="000000"/>
              </a:solidFill>
              <a:latin typeface="Calibri"/>
              <a:ea typeface="Calibri"/>
              <a:cs typeface="Calibri"/>
            </a:rPr>
            <a:t>Klocktimmar</a:t>
          </a:r>
          <a:r>
            <a:rPr lang="en-US" cap="none" sz="1100" b="0" i="0" u="none" baseline="0">
              <a:solidFill>
                <a:srgbClr val="000000"/>
              </a:solidFill>
              <a:latin typeface="Calibri"/>
              <a:ea typeface="Calibri"/>
              <a:cs typeface="Calibri"/>
            </a:rPr>
            <a:t>. Formeln skrivs då över men kan lätt återställas genom kopiering från en annan cell i kolumnen, om man ångrar inmatningen.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Kontrollera sammanfattningen i fliken Personalplan så att den stämmer överens med arbetstidsavtalets lydelse och de råd och anvisningar som utfärdats.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Skriv ut planen när den är klar.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Skicka planen till den på er fakultet eller institution som är kontaktperson</a:t>
          </a:r>
          <a:r>
            <a:rPr lang="en-US" cap="none" sz="1100" b="0" i="0" u="none" baseline="0">
              <a:solidFill>
                <a:srgbClr val="000000"/>
              </a:solidFill>
              <a:latin typeface="Calibri"/>
              <a:ea typeface="Calibri"/>
              <a:cs typeface="Calibri"/>
            </a:rPr>
            <a:t> för personalplanerna. Planerna ska samlas på ett ställe, antingen på fakultet eller institution, och facken ska få ett mejl från kontaktpersonen när planerna är upprättade. Stäm av med din fakultet vilka rutiner som gäller hos 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Tio arbetsdagar efter att facken har fått meddelande om att planerna är upprättade börjar de gälla, om inte facken har begärt förhandling.</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27</xdr:row>
      <xdr:rowOff>142875</xdr:rowOff>
    </xdr:from>
    <xdr:to>
      <xdr:col>0</xdr:col>
      <xdr:colOff>714375</xdr:colOff>
      <xdr:row>28</xdr:row>
      <xdr:rowOff>28575</xdr:rowOff>
    </xdr:to>
    <xdr:sp>
      <xdr:nvSpPr>
        <xdr:cNvPr id="1" name="textruta 1"/>
        <xdr:cNvSpPr txBox="1">
          <a:spLocks noChangeArrowheads="1"/>
        </xdr:cNvSpPr>
      </xdr:nvSpPr>
      <xdr:spPr>
        <a:xfrm>
          <a:off x="666750" y="4514850"/>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Följande är exempel på aktiviteter som kan redovisas: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Pedagogiska/motsvarande kurser
</a:t>
          </a:r>
          <a:r>
            <a:rPr lang="en-US" cap="none" sz="1100" b="0" i="0" u="none" baseline="0">
              <a:solidFill>
                <a:srgbClr val="000000"/>
              </a:solidFill>
              <a:latin typeface="Calibri"/>
              <a:ea typeface="Calibri"/>
              <a:cs typeface="Calibri"/>
            </a:rPr>
            <a:t>- Publicerade/författade böcker &amp; artiklar
</a:t>
          </a:r>
          <a:r>
            <a:rPr lang="en-US" cap="none" sz="1100" b="0" i="0" u="none" baseline="0">
              <a:solidFill>
                <a:srgbClr val="000000"/>
              </a:solidFill>
              <a:latin typeface="Calibri"/>
              <a:ea typeface="Calibri"/>
              <a:cs typeface="Calibri"/>
            </a:rPr>
            <a:t>- Aktiviteter inom samverkansuppgiften
</a:t>
          </a:r>
          <a:r>
            <a:rPr lang="en-US" cap="none" sz="1100" b="0" i="0" u="none" baseline="0">
              <a:solidFill>
                <a:srgbClr val="000000"/>
              </a:solidFill>
              <a:latin typeface="Calibri"/>
              <a:ea typeface="Calibri"/>
              <a:cs typeface="Calibri"/>
            </a:rPr>
            <a:t>- Vetenskapliga konferenser
</a:t>
          </a:r>
          <a:r>
            <a:rPr lang="en-US" cap="none" sz="1100" b="0" i="0" u="none" baseline="0">
              <a:solidFill>
                <a:srgbClr val="000000"/>
              </a:solidFill>
              <a:latin typeface="Calibri"/>
              <a:ea typeface="Calibri"/>
              <a:cs typeface="Calibri"/>
            </a:rPr>
            <a:t>- Ansökningar om forskningsmedel
</a:t>
          </a:r>
          <a:r>
            <a:rPr lang="en-US" cap="none" sz="1100" b="0" i="0" u="none" baseline="0">
              <a:solidFill>
                <a:srgbClr val="000000"/>
              </a:solidFill>
              <a:latin typeface="Calibri"/>
              <a:ea typeface="Calibri"/>
              <a:cs typeface="Calibri"/>
            </a:rPr>
            <a:t>- Omvärldsbevakning
</a:t>
          </a:r>
          <a:r>
            <a:rPr lang="en-US" cap="none" sz="1100" b="0" i="0" u="none" baseline="0">
              <a:solidFill>
                <a:srgbClr val="000000"/>
              </a:solidFill>
              <a:latin typeface="Calibri"/>
              <a:ea typeface="Calibri"/>
              <a:cs typeface="Calibri"/>
            </a:rPr>
            <a:t>- Forskarseminarier
</a:t>
          </a:r>
          <a:r>
            <a:rPr lang="en-US" cap="none" sz="1100" b="0" i="0" u="none" baseline="0">
              <a:solidFill>
                <a:srgbClr val="000000"/>
              </a:solidFill>
              <a:latin typeface="Calibri"/>
              <a:ea typeface="Calibri"/>
              <a:cs typeface="Calibri"/>
            </a:rPr>
            <a:t>- Inläsning av ämnet
</a:t>
          </a:r>
          <a:r>
            <a:rPr lang="en-US" cap="none" sz="1100" b="0" i="0" u="none" baseline="0">
              <a:solidFill>
                <a:srgbClr val="000000"/>
              </a:solidFill>
              <a:latin typeface="Calibri"/>
              <a:ea typeface="Calibri"/>
              <a:cs typeface="Calibri"/>
            </a:rPr>
            <a:t>- Annan pedagogisk verksamhet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27</xdr:row>
      <xdr:rowOff>142875</xdr:rowOff>
    </xdr:from>
    <xdr:to>
      <xdr:col>0</xdr:col>
      <xdr:colOff>714375</xdr:colOff>
      <xdr:row>28</xdr:row>
      <xdr:rowOff>28575</xdr:rowOff>
    </xdr:to>
    <xdr:sp>
      <xdr:nvSpPr>
        <xdr:cNvPr id="1" name="textruta 1"/>
        <xdr:cNvSpPr txBox="1">
          <a:spLocks noChangeArrowheads="1"/>
        </xdr:cNvSpPr>
      </xdr:nvSpPr>
      <xdr:spPr>
        <a:xfrm>
          <a:off x="666750" y="4514850"/>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Följande är exempel på aktiviteter som kan redovisas: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Pedagogiska/motsvarande kurser
</a:t>
          </a:r>
          <a:r>
            <a:rPr lang="en-US" cap="none" sz="1100" b="0" i="0" u="none" baseline="0">
              <a:solidFill>
                <a:srgbClr val="000000"/>
              </a:solidFill>
              <a:latin typeface="Calibri"/>
              <a:ea typeface="Calibri"/>
              <a:cs typeface="Calibri"/>
            </a:rPr>
            <a:t>- Publicerade/författade böcker &amp; artiklar
</a:t>
          </a:r>
          <a:r>
            <a:rPr lang="en-US" cap="none" sz="1100" b="0" i="0" u="none" baseline="0">
              <a:solidFill>
                <a:srgbClr val="000000"/>
              </a:solidFill>
              <a:latin typeface="Calibri"/>
              <a:ea typeface="Calibri"/>
              <a:cs typeface="Calibri"/>
            </a:rPr>
            <a:t>- Aktiviteter inom samverkansuppgiften
</a:t>
          </a:r>
          <a:r>
            <a:rPr lang="en-US" cap="none" sz="1100" b="0" i="0" u="none" baseline="0">
              <a:solidFill>
                <a:srgbClr val="000000"/>
              </a:solidFill>
              <a:latin typeface="Calibri"/>
              <a:ea typeface="Calibri"/>
              <a:cs typeface="Calibri"/>
            </a:rPr>
            <a:t>- Vetenskapliga konferenser
</a:t>
          </a:r>
          <a:r>
            <a:rPr lang="en-US" cap="none" sz="1100" b="0" i="0" u="none" baseline="0">
              <a:solidFill>
                <a:srgbClr val="000000"/>
              </a:solidFill>
              <a:latin typeface="Calibri"/>
              <a:ea typeface="Calibri"/>
              <a:cs typeface="Calibri"/>
            </a:rPr>
            <a:t>- Ansökningar om forskningsmedel
</a:t>
          </a:r>
          <a:r>
            <a:rPr lang="en-US" cap="none" sz="1100" b="0" i="0" u="none" baseline="0">
              <a:solidFill>
                <a:srgbClr val="000000"/>
              </a:solidFill>
              <a:latin typeface="Calibri"/>
              <a:ea typeface="Calibri"/>
              <a:cs typeface="Calibri"/>
            </a:rPr>
            <a:t>- Omvärldsbevakning
</a:t>
          </a:r>
          <a:r>
            <a:rPr lang="en-US" cap="none" sz="1100" b="0" i="0" u="none" baseline="0">
              <a:solidFill>
                <a:srgbClr val="000000"/>
              </a:solidFill>
              <a:latin typeface="Calibri"/>
              <a:ea typeface="Calibri"/>
              <a:cs typeface="Calibri"/>
            </a:rPr>
            <a:t>- Forskarseminarier
</a:t>
          </a:r>
          <a:r>
            <a:rPr lang="en-US" cap="none" sz="1100" b="0" i="0" u="none" baseline="0">
              <a:solidFill>
                <a:srgbClr val="000000"/>
              </a:solidFill>
              <a:latin typeface="Calibri"/>
              <a:ea typeface="Calibri"/>
              <a:cs typeface="Calibri"/>
            </a:rPr>
            <a:t>- Inläsning av ämnet
</a:t>
          </a:r>
          <a:r>
            <a:rPr lang="en-US" cap="none" sz="1100" b="0" i="0" u="none" baseline="0">
              <a:solidFill>
                <a:srgbClr val="000000"/>
              </a:solidFill>
              <a:latin typeface="Calibri"/>
              <a:ea typeface="Calibri"/>
              <a:cs typeface="Calibri"/>
            </a:rPr>
            <a:t>- Annan pedagogisk verksamhet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27</xdr:row>
      <xdr:rowOff>142875</xdr:rowOff>
    </xdr:from>
    <xdr:to>
      <xdr:col>0</xdr:col>
      <xdr:colOff>714375</xdr:colOff>
      <xdr:row>28</xdr:row>
      <xdr:rowOff>28575</xdr:rowOff>
    </xdr:to>
    <xdr:sp>
      <xdr:nvSpPr>
        <xdr:cNvPr id="1" name="textruta 1"/>
        <xdr:cNvSpPr txBox="1">
          <a:spLocks noChangeArrowheads="1"/>
        </xdr:cNvSpPr>
      </xdr:nvSpPr>
      <xdr:spPr>
        <a:xfrm>
          <a:off x="666750" y="4514850"/>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Följande är exempel på aktiviteter som kan redovisas: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Pedagogiska/motsvarande kurser
</a:t>
          </a:r>
          <a:r>
            <a:rPr lang="en-US" cap="none" sz="1100" b="0" i="0" u="none" baseline="0">
              <a:solidFill>
                <a:srgbClr val="000000"/>
              </a:solidFill>
              <a:latin typeface="Calibri"/>
              <a:ea typeface="Calibri"/>
              <a:cs typeface="Calibri"/>
            </a:rPr>
            <a:t>- Publicerade/författade böcker &amp; artiklar
</a:t>
          </a:r>
          <a:r>
            <a:rPr lang="en-US" cap="none" sz="1100" b="0" i="0" u="none" baseline="0">
              <a:solidFill>
                <a:srgbClr val="000000"/>
              </a:solidFill>
              <a:latin typeface="Calibri"/>
              <a:ea typeface="Calibri"/>
              <a:cs typeface="Calibri"/>
            </a:rPr>
            <a:t>- Aktiviteter inom samverkansuppgiften
</a:t>
          </a:r>
          <a:r>
            <a:rPr lang="en-US" cap="none" sz="1100" b="0" i="0" u="none" baseline="0">
              <a:solidFill>
                <a:srgbClr val="000000"/>
              </a:solidFill>
              <a:latin typeface="Calibri"/>
              <a:ea typeface="Calibri"/>
              <a:cs typeface="Calibri"/>
            </a:rPr>
            <a:t>- Vetenskapliga konferenser
</a:t>
          </a:r>
          <a:r>
            <a:rPr lang="en-US" cap="none" sz="1100" b="0" i="0" u="none" baseline="0">
              <a:solidFill>
                <a:srgbClr val="000000"/>
              </a:solidFill>
              <a:latin typeface="Calibri"/>
              <a:ea typeface="Calibri"/>
              <a:cs typeface="Calibri"/>
            </a:rPr>
            <a:t>- Ansökningar om forskningsmedel
</a:t>
          </a:r>
          <a:r>
            <a:rPr lang="en-US" cap="none" sz="1100" b="0" i="0" u="none" baseline="0">
              <a:solidFill>
                <a:srgbClr val="000000"/>
              </a:solidFill>
              <a:latin typeface="Calibri"/>
              <a:ea typeface="Calibri"/>
              <a:cs typeface="Calibri"/>
            </a:rPr>
            <a:t>- Omvärldsbevakning
</a:t>
          </a:r>
          <a:r>
            <a:rPr lang="en-US" cap="none" sz="1100" b="0" i="0" u="none" baseline="0">
              <a:solidFill>
                <a:srgbClr val="000000"/>
              </a:solidFill>
              <a:latin typeface="Calibri"/>
              <a:ea typeface="Calibri"/>
              <a:cs typeface="Calibri"/>
            </a:rPr>
            <a:t>- Forskarseminarier
</a:t>
          </a:r>
          <a:r>
            <a:rPr lang="en-US" cap="none" sz="1100" b="0" i="0" u="none" baseline="0">
              <a:solidFill>
                <a:srgbClr val="000000"/>
              </a:solidFill>
              <a:latin typeface="Calibri"/>
              <a:ea typeface="Calibri"/>
              <a:cs typeface="Calibri"/>
            </a:rPr>
            <a:t>- Inläsning av ämnet
</a:t>
          </a:r>
          <a:r>
            <a:rPr lang="en-US" cap="none" sz="1100" b="0" i="0" u="none" baseline="0">
              <a:solidFill>
                <a:srgbClr val="000000"/>
              </a:solidFill>
              <a:latin typeface="Calibri"/>
              <a:ea typeface="Calibri"/>
              <a:cs typeface="Calibri"/>
            </a:rPr>
            <a:t>- Annan pedagogisk verksamhet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16</xdr:row>
      <xdr:rowOff>152400</xdr:rowOff>
    </xdr:from>
    <xdr:to>
      <xdr:col>0</xdr:col>
      <xdr:colOff>2867025</xdr:colOff>
      <xdr:row>26</xdr:row>
      <xdr:rowOff>123825</xdr:rowOff>
    </xdr:to>
    <xdr:sp>
      <xdr:nvSpPr>
        <xdr:cNvPr id="1" name="textruta 1"/>
        <xdr:cNvSpPr txBox="1">
          <a:spLocks noChangeArrowheads="1"/>
        </xdr:cNvSpPr>
      </xdr:nvSpPr>
      <xdr:spPr>
        <a:xfrm>
          <a:off x="104775" y="2743200"/>
          <a:ext cx="2762250" cy="1590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Följande är exempel på aktiviteter som kan redovisas: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Pedagogiska/motsvarande kurser
</a:t>
          </a:r>
          <a:r>
            <a:rPr lang="en-US" cap="none" sz="1000" b="0" i="0" u="none" baseline="0">
              <a:solidFill>
                <a:srgbClr val="000000"/>
              </a:solidFill>
              <a:latin typeface="Arial"/>
              <a:ea typeface="Arial"/>
              <a:cs typeface="Arial"/>
            </a:rPr>
            <a:t>- Aktiviteter inom samverkansuppgiften
</a:t>
          </a:r>
          <a:r>
            <a:rPr lang="en-US" cap="none" sz="1000" b="0" i="0" u="none" baseline="0">
              <a:solidFill>
                <a:srgbClr val="000000"/>
              </a:solidFill>
              <a:latin typeface="Arial"/>
              <a:ea typeface="Arial"/>
              <a:cs typeface="Arial"/>
            </a:rPr>
            <a:t>- Vetenskapliga konferenser
</a:t>
          </a:r>
          <a:r>
            <a:rPr lang="en-US" cap="none" sz="1000" b="0" i="0" u="none" baseline="0">
              <a:solidFill>
                <a:srgbClr val="000000"/>
              </a:solidFill>
              <a:latin typeface="Arial"/>
              <a:ea typeface="Arial"/>
              <a:cs typeface="Arial"/>
            </a:rPr>
            <a:t>- Ansökningar om forskningsmedel
</a:t>
          </a:r>
          <a:r>
            <a:rPr lang="en-US" cap="none" sz="1000" b="0" i="0" u="none" baseline="0">
              <a:solidFill>
                <a:srgbClr val="000000"/>
              </a:solidFill>
              <a:latin typeface="Arial"/>
              <a:ea typeface="Arial"/>
              <a:cs typeface="Arial"/>
            </a:rPr>
            <a:t>- Omvärldsbevakning
</a:t>
          </a:r>
          <a:r>
            <a:rPr lang="en-US" cap="none" sz="1000" b="0" i="0" u="none" baseline="0">
              <a:solidFill>
                <a:srgbClr val="000000"/>
              </a:solidFill>
              <a:latin typeface="Arial"/>
              <a:ea typeface="Arial"/>
              <a:cs typeface="Arial"/>
            </a:rPr>
            <a:t>- Forskarseminarier
</a:t>
          </a:r>
          <a:r>
            <a:rPr lang="en-US" cap="none" sz="1000" b="0" i="0" u="none" baseline="0">
              <a:solidFill>
                <a:srgbClr val="000000"/>
              </a:solidFill>
              <a:latin typeface="Arial"/>
              <a:ea typeface="Arial"/>
              <a:cs typeface="Arial"/>
            </a:rPr>
            <a:t>- Inläsning av ämnet
</a:t>
          </a:r>
          <a:r>
            <a:rPr lang="en-US" cap="none" sz="1000" b="0" i="0" u="none" baseline="0">
              <a:solidFill>
                <a:srgbClr val="000000"/>
              </a:solidFill>
              <a:latin typeface="Arial"/>
              <a:ea typeface="Arial"/>
              <a:cs typeface="Arial"/>
            </a:rPr>
            <a:t>- Annan pedagogisk verksamhet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16</xdr:row>
      <xdr:rowOff>152400</xdr:rowOff>
    </xdr:from>
    <xdr:to>
      <xdr:col>0</xdr:col>
      <xdr:colOff>2867025</xdr:colOff>
      <xdr:row>26</xdr:row>
      <xdr:rowOff>123825</xdr:rowOff>
    </xdr:to>
    <xdr:sp>
      <xdr:nvSpPr>
        <xdr:cNvPr id="1" name="textruta 1"/>
        <xdr:cNvSpPr txBox="1">
          <a:spLocks noChangeArrowheads="1"/>
        </xdr:cNvSpPr>
      </xdr:nvSpPr>
      <xdr:spPr>
        <a:xfrm>
          <a:off x="104775" y="2743200"/>
          <a:ext cx="2762250" cy="1590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Följande är exempel på aktiviteter som kan redovisas: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Pedagogiska/motsvarande kurser
</a:t>
          </a:r>
          <a:r>
            <a:rPr lang="en-US" cap="none" sz="1000" b="0" i="0" u="none" baseline="0">
              <a:solidFill>
                <a:srgbClr val="000000"/>
              </a:solidFill>
              <a:latin typeface="Arial"/>
              <a:ea typeface="Arial"/>
              <a:cs typeface="Arial"/>
            </a:rPr>
            <a:t>- Aktiviteter inom samverkansuppgiften
</a:t>
          </a:r>
          <a:r>
            <a:rPr lang="en-US" cap="none" sz="1000" b="0" i="0" u="none" baseline="0">
              <a:solidFill>
                <a:srgbClr val="000000"/>
              </a:solidFill>
              <a:latin typeface="Arial"/>
              <a:ea typeface="Arial"/>
              <a:cs typeface="Arial"/>
            </a:rPr>
            <a:t>- Vetenskapliga konferenser
</a:t>
          </a:r>
          <a:r>
            <a:rPr lang="en-US" cap="none" sz="1000" b="0" i="0" u="none" baseline="0">
              <a:solidFill>
                <a:srgbClr val="000000"/>
              </a:solidFill>
              <a:latin typeface="Arial"/>
              <a:ea typeface="Arial"/>
              <a:cs typeface="Arial"/>
            </a:rPr>
            <a:t>- Ansökningar om forskningsmedel
</a:t>
          </a:r>
          <a:r>
            <a:rPr lang="en-US" cap="none" sz="1000" b="0" i="0" u="none" baseline="0">
              <a:solidFill>
                <a:srgbClr val="000000"/>
              </a:solidFill>
              <a:latin typeface="Arial"/>
              <a:ea typeface="Arial"/>
              <a:cs typeface="Arial"/>
            </a:rPr>
            <a:t>- Omvärldsbevakning
</a:t>
          </a:r>
          <a:r>
            <a:rPr lang="en-US" cap="none" sz="1000" b="0" i="0" u="none" baseline="0">
              <a:solidFill>
                <a:srgbClr val="000000"/>
              </a:solidFill>
              <a:latin typeface="Arial"/>
              <a:ea typeface="Arial"/>
              <a:cs typeface="Arial"/>
            </a:rPr>
            <a:t>- Forskarseminarier
</a:t>
          </a:r>
          <a:r>
            <a:rPr lang="en-US" cap="none" sz="1000" b="0" i="0" u="none" baseline="0">
              <a:solidFill>
                <a:srgbClr val="000000"/>
              </a:solidFill>
              <a:latin typeface="Arial"/>
              <a:ea typeface="Arial"/>
              <a:cs typeface="Arial"/>
            </a:rPr>
            <a:t>- Inläsning av ämnet
</a:t>
          </a:r>
          <a:r>
            <a:rPr lang="en-US" cap="none" sz="1000" b="0" i="0" u="none" baseline="0">
              <a:solidFill>
                <a:srgbClr val="000000"/>
              </a:solidFill>
              <a:latin typeface="Arial"/>
              <a:ea typeface="Arial"/>
              <a:cs typeface="Arial"/>
            </a:rPr>
            <a:t>- Annan pedagogisk verksamhet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16</xdr:row>
      <xdr:rowOff>152400</xdr:rowOff>
    </xdr:from>
    <xdr:to>
      <xdr:col>0</xdr:col>
      <xdr:colOff>2867025</xdr:colOff>
      <xdr:row>26</xdr:row>
      <xdr:rowOff>123825</xdr:rowOff>
    </xdr:to>
    <xdr:sp>
      <xdr:nvSpPr>
        <xdr:cNvPr id="1" name="textruta 1"/>
        <xdr:cNvSpPr txBox="1">
          <a:spLocks noChangeArrowheads="1"/>
        </xdr:cNvSpPr>
      </xdr:nvSpPr>
      <xdr:spPr>
        <a:xfrm>
          <a:off x="104775" y="2743200"/>
          <a:ext cx="2762250" cy="1590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Följande är exempel på aktiviteter som kan redovisas: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Pedagogiska/motsvarande kurser
</a:t>
          </a:r>
          <a:r>
            <a:rPr lang="en-US" cap="none" sz="1000" b="0" i="0" u="none" baseline="0">
              <a:solidFill>
                <a:srgbClr val="000000"/>
              </a:solidFill>
              <a:latin typeface="Arial"/>
              <a:ea typeface="Arial"/>
              <a:cs typeface="Arial"/>
            </a:rPr>
            <a:t>- Aktiviteter inom samverkansuppgiften
</a:t>
          </a:r>
          <a:r>
            <a:rPr lang="en-US" cap="none" sz="1000" b="0" i="0" u="none" baseline="0">
              <a:solidFill>
                <a:srgbClr val="000000"/>
              </a:solidFill>
              <a:latin typeface="Arial"/>
              <a:ea typeface="Arial"/>
              <a:cs typeface="Arial"/>
            </a:rPr>
            <a:t>- Vetenskapliga konferenser
</a:t>
          </a:r>
          <a:r>
            <a:rPr lang="en-US" cap="none" sz="1000" b="0" i="0" u="none" baseline="0">
              <a:solidFill>
                <a:srgbClr val="000000"/>
              </a:solidFill>
              <a:latin typeface="Arial"/>
              <a:ea typeface="Arial"/>
              <a:cs typeface="Arial"/>
            </a:rPr>
            <a:t>- Ansökningar om forskningsmedel
</a:t>
          </a:r>
          <a:r>
            <a:rPr lang="en-US" cap="none" sz="1000" b="0" i="0" u="none" baseline="0">
              <a:solidFill>
                <a:srgbClr val="000000"/>
              </a:solidFill>
              <a:latin typeface="Arial"/>
              <a:ea typeface="Arial"/>
              <a:cs typeface="Arial"/>
            </a:rPr>
            <a:t>- Omvärldsbevakning
</a:t>
          </a:r>
          <a:r>
            <a:rPr lang="en-US" cap="none" sz="1000" b="0" i="0" u="none" baseline="0">
              <a:solidFill>
                <a:srgbClr val="000000"/>
              </a:solidFill>
              <a:latin typeface="Arial"/>
              <a:ea typeface="Arial"/>
              <a:cs typeface="Arial"/>
            </a:rPr>
            <a:t>- Forskarseminarier
</a:t>
          </a:r>
          <a:r>
            <a:rPr lang="en-US" cap="none" sz="1000" b="0" i="0" u="none" baseline="0">
              <a:solidFill>
                <a:srgbClr val="000000"/>
              </a:solidFill>
              <a:latin typeface="Arial"/>
              <a:ea typeface="Arial"/>
              <a:cs typeface="Arial"/>
            </a:rPr>
            <a:t>- Inläsning av ämnet
</a:t>
          </a:r>
          <a:r>
            <a:rPr lang="en-US" cap="none" sz="1000" b="0" i="0" u="none" baseline="0">
              <a:solidFill>
                <a:srgbClr val="000000"/>
              </a:solidFill>
              <a:latin typeface="Arial"/>
              <a:ea typeface="Arial"/>
              <a:cs typeface="Arial"/>
            </a:rPr>
            <a:t>- Annan pedagogisk verksamhet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27</xdr:row>
      <xdr:rowOff>28575</xdr:rowOff>
    </xdr:from>
    <xdr:to>
      <xdr:col>0</xdr:col>
      <xdr:colOff>3124200</xdr:colOff>
      <xdr:row>37</xdr:row>
      <xdr:rowOff>85725</xdr:rowOff>
    </xdr:to>
    <xdr:sp>
      <xdr:nvSpPr>
        <xdr:cNvPr id="1" name="textruta 1"/>
        <xdr:cNvSpPr txBox="1">
          <a:spLocks noChangeArrowheads="1"/>
        </xdr:cNvSpPr>
      </xdr:nvSpPr>
      <xdr:spPr>
        <a:xfrm>
          <a:off x="28575" y="4400550"/>
          <a:ext cx="3095625" cy="1676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Följande är exempel på aktiviteter som kan redovisas: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Möten
</a:t>
          </a:r>
          <a:r>
            <a:rPr lang="en-US" cap="none" sz="1000" b="0" i="0" u="none" baseline="0">
              <a:solidFill>
                <a:srgbClr val="000000"/>
              </a:solidFill>
              <a:latin typeface="Arial"/>
              <a:ea typeface="Arial"/>
              <a:cs typeface="Arial"/>
            </a:rPr>
            <a:t>- Utvecklingsarbete
</a:t>
          </a:r>
          <a:r>
            <a:rPr lang="en-US" cap="none" sz="1000" b="0" i="0" u="none" baseline="0">
              <a:solidFill>
                <a:srgbClr val="000000"/>
              </a:solidFill>
              <a:latin typeface="Arial"/>
              <a:ea typeface="Arial"/>
              <a:cs typeface="Arial"/>
            </a:rPr>
            <a:t>- Aktiviteter inom samverkansuppgiften
</a:t>
          </a:r>
          <a:r>
            <a:rPr lang="en-US" cap="none" sz="1000" b="0" i="0" u="none" baseline="0">
              <a:solidFill>
                <a:srgbClr val="000000"/>
              </a:solidFill>
              <a:latin typeface="Arial"/>
              <a:ea typeface="Arial"/>
              <a:cs typeface="Arial"/>
            </a:rPr>
            <a:t>- Internat
</a:t>
          </a:r>
          <a:r>
            <a:rPr lang="en-US" cap="none" sz="1000" b="0" i="0" u="none" baseline="0">
              <a:solidFill>
                <a:srgbClr val="000000"/>
              </a:solidFill>
              <a:latin typeface="Arial"/>
              <a:ea typeface="Arial"/>
              <a:cs typeface="Arial"/>
            </a:rPr>
            <a:t>- Arbetsgrupper
</a:t>
          </a:r>
          <a:r>
            <a:rPr lang="en-US" cap="none" sz="1000" b="0" i="0" u="none" baseline="0">
              <a:solidFill>
                <a:srgbClr val="000000"/>
              </a:solidFill>
              <a:latin typeface="Arial"/>
              <a:ea typeface="Arial"/>
              <a:cs typeface="Arial"/>
            </a:rPr>
            <a:t>- Gemensamt utvecklingsarbete på fakultetsnivå
</a:t>
          </a:r>
          <a:r>
            <a:rPr lang="en-US" cap="none" sz="1000" b="0" i="0" u="none" baseline="0">
              <a:solidFill>
                <a:srgbClr val="000000"/>
              </a:solidFill>
              <a:latin typeface="Arial"/>
              <a:ea typeface="Arial"/>
              <a:cs typeface="Arial"/>
            </a:rPr>
            <a:t>- Institutionsstyrelsen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B2:Q32"/>
  <sheetViews>
    <sheetView showGridLines="0" zoomScaleSheetLayoutView="100" zoomScalePageLayoutView="0" workbookViewId="0" topLeftCell="A6">
      <selection activeCell="D16" sqref="D16:D17"/>
    </sheetView>
  </sheetViews>
  <sheetFormatPr defaultColWidth="8.8515625" defaultRowHeight="12.75"/>
  <cols>
    <col min="1" max="1" width="1.28515625" style="10" customWidth="1"/>
    <col min="2" max="2" width="1.8515625" style="10" customWidth="1"/>
    <col min="3" max="3" width="22.57421875" style="49" customWidth="1"/>
    <col min="4" max="4" width="11.421875" style="49" customWidth="1"/>
    <col min="5" max="5" width="9.57421875" style="14" customWidth="1"/>
    <col min="6" max="6" width="10.7109375" style="14" customWidth="1"/>
    <col min="7" max="7" width="9.28125" style="14" customWidth="1"/>
    <col min="8" max="8" width="10.7109375" style="10" customWidth="1"/>
    <col min="9" max="10" width="8.28125" style="10" customWidth="1"/>
    <col min="11" max="11" width="11.00390625" style="14" customWidth="1"/>
    <col min="12" max="12" width="11.7109375" style="10" customWidth="1"/>
    <col min="13" max="13" width="11.140625" style="15" customWidth="1"/>
    <col min="14" max="16" width="13.7109375" style="10" customWidth="1"/>
    <col min="17" max="16384" width="8.8515625" style="10" customWidth="1"/>
  </cols>
  <sheetData>
    <row r="1" ht="12"/>
    <row r="2" spans="2:14" ht="19.5" customHeight="1">
      <c r="B2" s="11"/>
      <c r="C2" s="12"/>
      <c r="D2" s="68"/>
      <c r="E2" s="68"/>
      <c r="F2" s="13"/>
      <c r="G2" s="13"/>
      <c r="H2" s="11"/>
      <c r="I2" s="11"/>
      <c r="J2" s="11"/>
      <c r="K2" s="10"/>
      <c r="L2" s="14"/>
      <c r="M2" s="10"/>
      <c r="N2" s="15"/>
    </row>
    <row r="3" spans="2:14" ht="19.5" customHeight="1">
      <c r="B3" s="11"/>
      <c r="C3" s="12"/>
      <c r="D3" s="16" t="s">
        <v>0</v>
      </c>
      <c r="E3" s="17"/>
      <c r="F3" s="13"/>
      <c r="G3" s="13"/>
      <c r="H3" s="11"/>
      <c r="I3" s="11"/>
      <c r="J3" s="11"/>
      <c r="K3" s="10"/>
      <c r="L3" s="14"/>
      <c r="M3" s="10"/>
      <c r="N3" s="15"/>
    </row>
    <row r="4" spans="2:14" ht="19.5" customHeight="1">
      <c r="B4" s="11"/>
      <c r="C4" s="12"/>
      <c r="D4" s="18" t="s">
        <v>29</v>
      </c>
      <c r="E4" s="19"/>
      <c r="F4" s="19"/>
      <c r="G4" s="19"/>
      <c r="H4" s="11"/>
      <c r="I4" s="11"/>
      <c r="J4" s="11"/>
      <c r="K4" s="10"/>
      <c r="L4" s="14"/>
      <c r="M4" s="10"/>
      <c r="N4" s="15"/>
    </row>
    <row r="5" spans="2:14" ht="19.5" customHeight="1">
      <c r="B5" s="11"/>
      <c r="C5" s="12"/>
      <c r="D5" s="18"/>
      <c r="E5" s="19"/>
      <c r="F5" s="19"/>
      <c r="G5" s="19"/>
      <c r="H5" s="11"/>
      <c r="I5" s="11"/>
      <c r="J5" s="11"/>
      <c r="K5" s="10"/>
      <c r="L5" s="14"/>
      <c r="M5" s="10"/>
      <c r="N5" s="15"/>
    </row>
    <row r="6" spans="2:14" ht="19.5" customHeight="1">
      <c r="B6" s="11"/>
      <c r="C6" s="12"/>
      <c r="D6" s="18"/>
      <c r="E6" s="19"/>
      <c r="F6" s="19"/>
      <c r="G6" s="19"/>
      <c r="H6" s="11"/>
      <c r="I6" s="11"/>
      <c r="J6" s="11"/>
      <c r="K6" s="10"/>
      <c r="L6" s="14"/>
      <c r="M6" s="10"/>
      <c r="N6" s="15"/>
    </row>
    <row r="7" spans="2:14" ht="19.5" customHeight="1">
      <c r="B7" s="11"/>
      <c r="C7" s="12"/>
      <c r="D7" s="18"/>
      <c r="E7" s="19"/>
      <c r="F7" s="19"/>
      <c r="G7" s="19"/>
      <c r="H7" s="11"/>
      <c r="I7" s="11"/>
      <c r="J7" s="11"/>
      <c r="K7" s="10"/>
      <c r="L7" s="14"/>
      <c r="M7" s="10"/>
      <c r="N7" s="15"/>
    </row>
    <row r="8" spans="2:14" ht="19.5" customHeight="1">
      <c r="B8" s="11"/>
      <c r="C8" s="21" t="s">
        <v>7</v>
      </c>
      <c r="D8" s="65"/>
      <c r="E8" s="19"/>
      <c r="F8" s="20"/>
      <c r="G8" s="19"/>
      <c r="H8" s="11"/>
      <c r="I8" s="11"/>
      <c r="J8" s="11"/>
      <c r="K8" s="10"/>
      <c r="L8" s="14"/>
      <c r="M8" s="10"/>
      <c r="N8" s="15"/>
    </row>
    <row r="9" spans="2:14" ht="6.75" customHeight="1">
      <c r="B9" s="11"/>
      <c r="C9" s="22"/>
      <c r="D9" s="20"/>
      <c r="E9" s="20"/>
      <c r="F9" s="20"/>
      <c r="G9" s="19"/>
      <c r="H9" s="11"/>
      <c r="I9" s="11"/>
      <c r="J9" s="11"/>
      <c r="K9" s="10"/>
      <c r="L9" s="14"/>
      <c r="M9" s="10"/>
      <c r="N9" s="15"/>
    </row>
    <row r="10" spans="2:14" ht="19.5" customHeight="1">
      <c r="B10" s="11"/>
      <c r="C10" s="23" t="s">
        <v>1</v>
      </c>
      <c r="D10" s="66"/>
      <c r="E10" s="67"/>
      <c r="F10" s="20"/>
      <c r="G10" s="19"/>
      <c r="H10" s="11"/>
      <c r="I10" s="11"/>
      <c r="J10" s="11"/>
      <c r="K10" s="26"/>
      <c r="L10" s="27"/>
      <c r="M10" s="10"/>
      <c r="N10" s="15"/>
    </row>
    <row r="11" spans="2:17" ht="6.75" customHeight="1">
      <c r="B11" s="11"/>
      <c r="C11" s="22"/>
      <c r="D11" s="22"/>
      <c r="E11" s="22"/>
      <c r="F11" s="22"/>
      <c r="G11" s="22"/>
      <c r="H11" s="22"/>
      <c r="I11" s="22"/>
      <c r="J11" s="22"/>
      <c r="K11" s="26"/>
      <c r="L11" s="28"/>
      <c r="M11" s="26"/>
      <c r="N11" s="29"/>
      <c r="O11" s="30"/>
      <c r="P11" s="31"/>
      <c r="Q11" s="30"/>
    </row>
    <row r="12" spans="2:10" s="26" customFormat="1" ht="24">
      <c r="B12" s="32"/>
      <c r="C12" s="33" t="s">
        <v>3</v>
      </c>
      <c r="D12" s="33" t="s">
        <v>2</v>
      </c>
      <c r="E12" s="34" t="s">
        <v>4</v>
      </c>
      <c r="F12" s="22"/>
      <c r="G12" s="35" t="s">
        <v>23</v>
      </c>
      <c r="H12" s="34" t="s">
        <v>11</v>
      </c>
      <c r="I12" s="22"/>
      <c r="J12" s="22"/>
    </row>
    <row r="13" spans="2:13" ht="19.5" customHeight="1">
      <c r="B13" s="11"/>
      <c r="C13" s="36"/>
      <c r="D13" s="36"/>
      <c r="E13" s="66"/>
      <c r="F13" s="67"/>
      <c r="G13" s="25"/>
      <c r="H13" s="36"/>
      <c r="I13" s="22"/>
      <c r="J13" s="22"/>
      <c r="K13" s="10"/>
      <c r="L13" s="15"/>
      <c r="M13" s="10"/>
    </row>
    <row r="14" spans="2:11" ht="6.75" customHeight="1">
      <c r="B14" s="11"/>
      <c r="C14" s="19"/>
      <c r="D14" s="12"/>
      <c r="E14" s="19"/>
      <c r="F14" s="19"/>
      <c r="G14" s="19"/>
      <c r="H14" s="11"/>
      <c r="I14" s="22"/>
      <c r="J14" s="22"/>
      <c r="K14" s="10"/>
    </row>
    <row r="15" spans="2:13" ht="19.5" customHeight="1">
      <c r="B15" s="11"/>
      <c r="C15" s="24" t="s">
        <v>19</v>
      </c>
      <c r="D15" s="25"/>
      <c r="E15" s="19"/>
      <c r="F15" s="25"/>
      <c r="G15" s="19"/>
      <c r="H15" s="25"/>
      <c r="I15" s="19"/>
      <c r="J15" s="19"/>
      <c r="K15" s="10"/>
      <c r="L15" s="15"/>
      <c r="M15" s="10"/>
    </row>
    <row r="16" spans="2:13" ht="19.5" customHeight="1">
      <c r="B16" s="11"/>
      <c r="C16" s="24" t="s">
        <v>32</v>
      </c>
      <c r="D16" s="25"/>
      <c r="E16" s="19"/>
      <c r="F16" s="25"/>
      <c r="G16" s="19"/>
      <c r="H16" s="25"/>
      <c r="I16" s="19"/>
      <c r="J16" s="19"/>
      <c r="K16" s="10"/>
      <c r="L16" s="15"/>
      <c r="M16" s="10"/>
    </row>
    <row r="17" spans="2:13" ht="19.5" customHeight="1">
      <c r="B17" s="11"/>
      <c r="C17" s="37" t="s">
        <v>9</v>
      </c>
      <c r="D17" s="25"/>
      <c r="E17" s="19"/>
      <c r="F17" s="25"/>
      <c r="G17" s="19"/>
      <c r="H17" s="25"/>
      <c r="I17" s="22"/>
      <c r="J17" s="22"/>
      <c r="K17" s="10"/>
      <c r="L17" s="15"/>
      <c r="M17" s="10"/>
    </row>
    <row r="18" spans="2:13" ht="23.25" customHeight="1">
      <c r="B18" s="11"/>
      <c r="C18" s="12"/>
      <c r="D18" s="38" t="s">
        <v>5</v>
      </c>
      <c r="E18" s="39" t="s">
        <v>10</v>
      </c>
      <c r="F18" s="38" t="s">
        <v>5</v>
      </c>
      <c r="G18" s="39" t="s">
        <v>10</v>
      </c>
      <c r="H18" s="38" t="s">
        <v>5</v>
      </c>
      <c r="I18" s="39" t="s">
        <v>10</v>
      </c>
      <c r="J18" s="39" t="s">
        <v>35</v>
      </c>
      <c r="K18" s="10"/>
      <c r="M18" s="10"/>
    </row>
    <row r="19" spans="2:13" ht="19.5" customHeight="1">
      <c r="B19" s="11"/>
      <c r="C19" s="40" t="s">
        <v>26</v>
      </c>
      <c r="D19" s="50">
        <f>Summa_utbÅr1</f>
        <v>0</v>
      </c>
      <c r="E19" s="41">
        <f>IF(ISBLANK($D$17),0,D19/$D$17)</f>
        <v>0</v>
      </c>
      <c r="F19" s="50">
        <f>Summa_utbÅr2</f>
        <v>0</v>
      </c>
      <c r="G19" s="41">
        <f>IF(ISBLANK($F$17),0,F19/$F$17)</f>
        <v>0</v>
      </c>
      <c r="H19" s="50">
        <f>Summa_utbÅr3</f>
        <v>0</v>
      </c>
      <c r="I19" s="41">
        <f>IF(ISBLANK($H$17),0,H19/$H$17)</f>
        <v>0</v>
      </c>
      <c r="J19" s="63">
        <f>IF(AND(ISBLANK($F$17),ISBLANK($H$17)),"",IF(ISBLANK($H$17),(D19+F19)/($D$17+$F$17),(D19+F19+H19)/($D$17+$F$17+$H$17)))</f>
      </c>
      <c r="K19" s="10"/>
      <c r="M19" s="10"/>
    </row>
    <row r="20" spans="2:13" ht="26.25" customHeight="1">
      <c r="B20" s="11"/>
      <c r="C20" s="40" t="s">
        <v>27</v>
      </c>
      <c r="D20" s="50">
        <f>Summa_forskÅr1</f>
        <v>0</v>
      </c>
      <c r="E20" s="41">
        <f>IF(ISBLANK($D$17),0,D20/$D$17)</f>
        <v>0</v>
      </c>
      <c r="F20" s="50">
        <f>Summa_forskÅr2</f>
        <v>0</v>
      </c>
      <c r="G20" s="41">
        <f>IF(ISBLANK($F$17),0,F20/$F$17)</f>
        <v>0</v>
      </c>
      <c r="H20" s="50">
        <f>Summa_forskÅr3</f>
        <v>0</v>
      </c>
      <c r="I20" s="41">
        <f>IF(ISBLANK($H$17),0,H20/$H$17)</f>
        <v>0</v>
      </c>
      <c r="J20" s="63">
        <f>IF(AND(ISBLANK($F$17),ISBLANK($H$17)),"",IF(ISBLANK($H$17),(D20+F20)/($D$17+$F$17),(D20+F20+H20)/($D$17+$F$17+$H$17)))</f>
      </c>
      <c r="K20" s="10"/>
      <c r="M20" s="10"/>
    </row>
    <row r="21" spans="2:13" ht="19.5" customHeight="1">
      <c r="B21" s="11"/>
      <c r="C21" s="40" t="s">
        <v>8</v>
      </c>
      <c r="D21" s="50">
        <f>Summa_kompÅr1</f>
        <v>0</v>
      </c>
      <c r="E21" s="41">
        <f>IF(ISBLANK($D$17),0,D21/$D$17)</f>
        <v>0</v>
      </c>
      <c r="F21" s="50">
        <f>Summa_kompÅr2</f>
        <v>0</v>
      </c>
      <c r="G21" s="41">
        <f>IF(ISBLANK($F$17),0,F21/$F$17)</f>
        <v>0</v>
      </c>
      <c r="H21" s="50">
        <f>Summa_kompÅr3</f>
        <v>0</v>
      </c>
      <c r="I21" s="41">
        <f>IF(ISBLANK($H$17),0,H21/$H$17)</f>
        <v>0</v>
      </c>
      <c r="J21" s="63">
        <f>IF(AND(ISBLANK($F$17),ISBLANK($H$17)),"",IF(ISBLANK($H$17),(D21+F21)/($D$17+$F$17),(D21+F21+H21)/($D$17+$F$17+$H$17)))</f>
      </c>
      <c r="K21" s="10"/>
      <c r="M21" s="10"/>
    </row>
    <row r="22" spans="2:13" ht="19.5" customHeight="1">
      <c r="B22" s="11"/>
      <c r="C22" s="40" t="s">
        <v>28</v>
      </c>
      <c r="D22" s="58">
        <f>Summa_övrÅr1</f>
        <v>0</v>
      </c>
      <c r="E22" s="41">
        <f>IF(ISBLANK($D$17),0,D22/$D$17)</f>
        <v>0</v>
      </c>
      <c r="F22" s="58">
        <f>Summa_övrÅr2</f>
        <v>0</v>
      </c>
      <c r="G22" s="41">
        <f>IF(ISBLANK($F$17),0,F22/$F$17)</f>
        <v>0</v>
      </c>
      <c r="H22" s="58">
        <f>Summa_övrÅr3</f>
        <v>0</v>
      </c>
      <c r="I22" s="41">
        <f>IF(ISBLANK($H$17),0,H22/$H$17)</f>
        <v>0</v>
      </c>
      <c r="J22" s="63">
        <f>IF(AND(ISBLANK($F$17),ISBLANK($H$17)),"",IF(ISBLANK($H$17),(D22+F22)/($D$17+$F$17),(D22+F22+H22)/($D$17+$F$17+$H$17)))</f>
      </c>
      <c r="K22" s="10"/>
      <c r="M22" s="10"/>
    </row>
    <row r="23" spans="2:13" ht="19.5" customHeight="1">
      <c r="B23" s="11"/>
      <c r="C23" s="42" t="s">
        <v>6</v>
      </c>
      <c r="D23" s="43">
        <f>SUM(D19:D22)</f>
        <v>0</v>
      </c>
      <c r="E23" s="44">
        <f>IF(OR(ISBLANK(D23),ISBLANK($D$17)),0,D23/$D$17)</f>
        <v>0</v>
      </c>
      <c r="F23" s="43">
        <f>SUM(F19:F22)</f>
        <v>0</v>
      </c>
      <c r="G23" s="44">
        <f>IF(OR(ISBLANK(F23),ISBLANK($F$17)),0,F23/$F$17)</f>
        <v>0</v>
      </c>
      <c r="H23" s="43">
        <f>SUM(H19:H22)</f>
        <v>0</v>
      </c>
      <c r="I23" s="44">
        <f>IF(OR(ISBLANK(H23),ISBLANK($H$17)),0,H23/$H$17)</f>
        <v>0</v>
      </c>
      <c r="J23" s="44">
        <f>IF(AND(ISBLANK($F$17),ISBLANK($H$17)),"",IF(ISBLANK($H$17),(D23+F23)/($D$17+$F$17),(D23+F23+H23)/($D$17+$F$17+$H$17)))</f>
      </c>
      <c r="K23" s="10"/>
      <c r="M23" s="10"/>
    </row>
    <row r="24" spans="2:13" ht="19.5" customHeight="1">
      <c r="B24" s="11"/>
      <c r="C24" s="19"/>
      <c r="D24" s="64">
        <f>IF(D23&gt;D17,"Årsarbetstiden har överskridits!","")</f>
      </c>
      <c r="E24" s="19"/>
      <c r="F24" s="64">
        <f>IF(F23&gt;F17,"Årsarbetstiden har överskridits!","")</f>
      </c>
      <c r="G24" s="19"/>
      <c r="H24" s="64">
        <f>IF(H23&gt;H17,"Årsarbetstiden har överskridits!","")</f>
      </c>
      <c r="I24" s="54"/>
      <c r="J24" s="54"/>
      <c r="K24" s="10"/>
      <c r="M24" s="10"/>
    </row>
    <row r="25" spans="2:13" ht="11.25" customHeight="1">
      <c r="B25" s="11"/>
      <c r="C25" s="18" t="s">
        <v>33</v>
      </c>
      <c r="D25" s="19"/>
      <c r="E25" s="19"/>
      <c r="F25" s="19"/>
      <c r="G25" s="19"/>
      <c r="H25" s="19"/>
      <c r="I25" s="54"/>
      <c r="J25" s="54"/>
      <c r="K25" s="10"/>
      <c r="M25" s="10"/>
    </row>
    <row r="26" spans="2:13" ht="11.25" customHeight="1">
      <c r="B26" s="11"/>
      <c r="C26" s="18" t="s">
        <v>34</v>
      </c>
      <c r="D26" s="19"/>
      <c r="E26" s="19"/>
      <c r="F26" s="19"/>
      <c r="G26" s="19"/>
      <c r="H26" s="19"/>
      <c r="I26" s="54"/>
      <c r="J26" s="54"/>
      <c r="K26" s="10"/>
      <c r="M26" s="10"/>
    </row>
    <row r="27" spans="2:13" ht="11.25" customHeight="1">
      <c r="B27" s="11"/>
      <c r="C27" s="18"/>
      <c r="D27" s="19"/>
      <c r="E27" s="19"/>
      <c r="F27" s="19"/>
      <c r="G27" s="19"/>
      <c r="H27" s="19"/>
      <c r="I27" s="54"/>
      <c r="J27" s="54"/>
      <c r="K27" s="10"/>
      <c r="M27" s="10"/>
    </row>
    <row r="28" spans="2:13" ht="19.5" customHeight="1">
      <c r="B28" s="11"/>
      <c r="C28" s="19"/>
      <c r="D28" s="19"/>
      <c r="E28" s="19"/>
      <c r="F28" s="19"/>
      <c r="G28" s="19"/>
      <c r="H28" s="19"/>
      <c r="I28" s="19"/>
      <c r="J28" s="19"/>
      <c r="K28" s="15"/>
      <c r="M28" s="10"/>
    </row>
    <row r="29" spans="2:10" ht="19.5" customHeight="1">
      <c r="B29" s="11"/>
      <c r="C29" s="45" t="s">
        <v>36</v>
      </c>
      <c r="D29" s="46"/>
      <c r="E29" s="19"/>
      <c r="F29" s="19"/>
      <c r="G29" s="19"/>
      <c r="H29" s="11"/>
      <c r="I29" s="11"/>
      <c r="J29" s="11"/>
    </row>
    <row r="30" spans="2:13" ht="19.5" customHeight="1">
      <c r="B30" s="11"/>
      <c r="C30" s="69"/>
      <c r="D30" s="69"/>
      <c r="E30" s="19"/>
      <c r="F30" s="19"/>
      <c r="G30" s="19"/>
      <c r="H30" s="19"/>
      <c r="I30" s="19"/>
      <c r="J30" s="19"/>
      <c r="K30" s="15"/>
      <c r="M30" s="10"/>
    </row>
    <row r="31" spans="2:10" ht="19.5" customHeight="1">
      <c r="B31" s="11"/>
      <c r="C31" s="47" t="s">
        <v>3</v>
      </c>
      <c r="D31" s="48"/>
      <c r="E31" s="48"/>
      <c r="F31" s="48"/>
      <c r="G31" s="48"/>
      <c r="H31" s="11"/>
      <c r="I31" s="11"/>
      <c r="J31" s="11"/>
    </row>
    <row r="32" spans="2:10" ht="19.5" customHeight="1">
      <c r="B32" s="11"/>
      <c r="C32" s="47"/>
      <c r="D32" s="48"/>
      <c r="E32" s="48"/>
      <c r="F32" s="48"/>
      <c r="G32" s="48"/>
      <c r="H32" s="11"/>
      <c r="I32" s="11"/>
      <c r="J32" s="11"/>
    </row>
  </sheetData>
  <sheetProtection sheet="1" objects="1" scenarios="1" selectLockedCells="1"/>
  <mergeCells count="4">
    <mergeCell ref="D10:E10"/>
    <mergeCell ref="D2:E2"/>
    <mergeCell ref="E13:F13"/>
    <mergeCell ref="C30:D30"/>
  </mergeCells>
  <printOptions/>
  <pageMargins left="0.79" right="0.24" top="0.1968503937007874" bottom="0" header="0" footer="0"/>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C16"/>
  <sheetViews>
    <sheetView zoomScalePageLayoutView="0" workbookViewId="0" topLeftCell="A1">
      <selection activeCell="B2" sqref="B2"/>
    </sheetView>
  </sheetViews>
  <sheetFormatPr defaultColWidth="8.8515625" defaultRowHeight="12.75"/>
  <cols>
    <col min="1" max="1" width="44.7109375" style="51" customWidth="1"/>
    <col min="2" max="2" width="10.8515625" style="51" bestFit="1" customWidth="1"/>
    <col min="3" max="3" width="21.8515625" style="51" customWidth="1"/>
    <col min="4" max="16384" width="8.8515625" style="51" customWidth="1"/>
  </cols>
  <sheetData>
    <row r="1" spans="1:3" ht="12.75">
      <c r="A1" s="2" t="s">
        <v>22</v>
      </c>
      <c r="B1" s="1"/>
      <c r="C1" s="1"/>
    </row>
    <row r="2" spans="1:3" ht="12.75">
      <c r="A2" s="7" t="s">
        <v>30</v>
      </c>
      <c r="B2" s="62">
        <f>IF(ISBLANK([0]!Namn),"",[0]!Namn)</f>
      </c>
      <c r="C2" s="57"/>
    </row>
    <row r="3" spans="1:3" s="1" customFormat="1" ht="12.75">
      <c r="A3" s="5"/>
      <c r="C3" s="5"/>
    </row>
    <row r="4" spans="1:3" s="1" customFormat="1" ht="12.75">
      <c r="A4" s="4" t="s">
        <v>12</v>
      </c>
      <c r="B4" s="4" t="s">
        <v>5</v>
      </c>
      <c r="C4" s="4" t="s">
        <v>18</v>
      </c>
    </row>
    <row r="5" spans="1:3" s="1" customFormat="1" ht="12.75">
      <c r="A5" s="59"/>
      <c r="B5" s="59"/>
      <c r="C5" s="59"/>
    </row>
    <row r="6" spans="1:3" ht="12.75">
      <c r="A6" s="60"/>
      <c r="B6" s="60"/>
      <c r="C6" s="60"/>
    </row>
    <row r="7" spans="1:3" ht="12.75">
      <c r="A7" s="60"/>
      <c r="B7" s="60"/>
      <c r="C7" s="60"/>
    </row>
    <row r="8" spans="1:3" ht="12.75">
      <c r="A8" s="60"/>
      <c r="B8" s="60"/>
      <c r="C8" s="60"/>
    </row>
    <row r="9" spans="1:3" ht="12.75">
      <c r="A9" s="60"/>
      <c r="B9" s="60"/>
      <c r="C9" s="60"/>
    </row>
    <row r="10" spans="1:3" ht="12.75">
      <c r="A10" s="60"/>
      <c r="B10" s="60"/>
      <c r="C10" s="60"/>
    </row>
    <row r="11" spans="1:3" ht="12.75">
      <c r="A11" s="60"/>
      <c r="B11" s="60"/>
      <c r="C11" s="60"/>
    </row>
    <row r="12" spans="1:3" ht="12.75">
      <c r="A12" s="60"/>
      <c r="B12" s="60"/>
      <c r="C12" s="60"/>
    </row>
    <row r="13" spans="1:3" ht="12.75">
      <c r="A13" s="60"/>
      <c r="B13" s="60"/>
      <c r="C13" s="60"/>
    </row>
    <row r="14" spans="1:3" ht="12.75">
      <c r="A14" s="60"/>
      <c r="B14" s="60"/>
      <c r="C14" s="60"/>
    </row>
    <row r="15" spans="1:3" ht="12.75">
      <c r="A15" s="4" t="s">
        <v>13</v>
      </c>
      <c r="B15" s="8">
        <f>SUM(B5:B14)</f>
        <v>0</v>
      </c>
      <c r="C15" s="53"/>
    </row>
    <row r="16" spans="2:3" ht="12.75">
      <c r="B16" s="53"/>
      <c r="C16" s="53"/>
    </row>
  </sheetData>
  <sheetProtection sheet="1" objects="1" scenarios="1"/>
  <printOptions/>
  <pageMargins left="0.7086614173228347" right="0.2755905511811024"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xl/worksheets/sheet11.xml><?xml version="1.0" encoding="utf-8"?>
<worksheet xmlns="http://schemas.openxmlformats.org/spreadsheetml/2006/main" xmlns:r="http://schemas.openxmlformats.org/officeDocument/2006/relationships">
  <dimension ref="A1:C16"/>
  <sheetViews>
    <sheetView zoomScalePageLayoutView="0" workbookViewId="0" topLeftCell="A1">
      <selection activeCell="B2" sqref="B2"/>
    </sheetView>
  </sheetViews>
  <sheetFormatPr defaultColWidth="8.8515625" defaultRowHeight="12.75"/>
  <cols>
    <col min="1" max="1" width="44.7109375" style="51" customWidth="1"/>
    <col min="2" max="2" width="10.8515625" style="51" bestFit="1" customWidth="1"/>
    <col min="3" max="3" width="21.8515625" style="51" customWidth="1"/>
    <col min="4" max="16384" width="8.8515625" style="51" customWidth="1"/>
  </cols>
  <sheetData>
    <row r="1" spans="1:3" ht="12.75">
      <c r="A1" s="2" t="s">
        <v>22</v>
      </c>
      <c r="B1" s="1"/>
      <c r="C1" s="1"/>
    </row>
    <row r="2" spans="1:3" ht="12.75">
      <c r="A2" s="7" t="s">
        <v>30</v>
      </c>
      <c r="B2" s="62">
        <f>IF(ISBLANK([0]!Namn),"",[0]!Namn)</f>
      </c>
      <c r="C2" s="57"/>
    </row>
    <row r="3" spans="1:3" s="1" customFormat="1" ht="12.75">
      <c r="A3" s="5"/>
      <c r="C3" s="5"/>
    </row>
    <row r="4" spans="1:3" s="1" customFormat="1" ht="12.75">
      <c r="A4" s="4" t="s">
        <v>12</v>
      </c>
      <c r="B4" s="4" t="s">
        <v>5</v>
      </c>
      <c r="C4" s="4" t="s">
        <v>18</v>
      </c>
    </row>
    <row r="5" spans="1:3" s="1" customFormat="1" ht="12.75">
      <c r="A5" s="59"/>
      <c r="B5" s="59"/>
      <c r="C5" s="59"/>
    </row>
    <row r="6" spans="1:3" ht="12.75">
      <c r="A6" s="60"/>
      <c r="B6" s="60"/>
      <c r="C6" s="60"/>
    </row>
    <row r="7" spans="1:3" ht="12.75">
      <c r="A7" s="60"/>
      <c r="B7" s="60"/>
      <c r="C7" s="60"/>
    </row>
    <row r="8" spans="1:3" ht="12.75">
      <c r="A8" s="60"/>
      <c r="B8" s="60"/>
      <c r="C8" s="60"/>
    </row>
    <row r="9" spans="1:3" ht="12.75">
      <c r="A9" s="60"/>
      <c r="B9" s="60"/>
      <c r="C9" s="60"/>
    </row>
    <row r="10" spans="1:3" ht="12.75">
      <c r="A10" s="60"/>
      <c r="B10" s="60"/>
      <c r="C10" s="60"/>
    </row>
    <row r="11" spans="1:3" ht="12.75">
      <c r="A11" s="60"/>
      <c r="B11" s="60"/>
      <c r="C11" s="60"/>
    </row>
    <row r="12" spans="1:3" ht="12.75">
      <c r="A12" s="60"/>
      <c r="B12" s="60"/>
      <c r="C12" s="60"/>
    </row>
    <row r="13" spans="1:3" ht="12.75">
      <c r="A13" s="60"/>
      <c r="B13" s="60"/>
      <c r="C13" s="60"/>
    </row>
    <row r="14" spans="1:3" ht="12.75">
      <c r="A14" s="60"/>
      <c r="B14" s="60"/>
      <c r="C14" s="60"/>
    </row>
    <row r="15" spans="1:3" ht="12.75">
      <c r="A15" s="4" t="s">
        <v>13</v>
      </c>
      <c r="B15" s="8">
        <f>SUM(B5:B14)</f>
        <v>0</v>
      </c>
      <c r="C15" s="53"/>
    </row>
    <row r="16" spans="2:3" ht="12.75">
      <c r="B16" s="53"/>
      <c r="C16" s="53"/>
    </row>
  </sheetData>
  <sheetProtection sheet="1" objects="1" scenarios="1"/>
  <printOptions/>
  <pageMargins left="0.7086614173228347" right="0.2755905511811024"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xl/worksheets/sheet12.xml><?xml version="1.0" encoding="utf-8"?>
<worksheet xmlns="http://schemas.openxmlformats.org/spreadsheetml/2006/main" xmlns:r="http://schemas.openxmlformats.org/officeDocument/2006/relationships">
  <dimension ref="A1:C26"/>
  <sheetViews>
    <sheetView zoomScalePageLayoutView="0" workbookViewId="0" topLeftCell="A1">
      <selection activeCell="B3" sqref="B3"/>
    </sheetView>
  </sheetViews>
  <sheetFormatPr defaultColWidth="8.8515625" defaultRowHeight="12.75"/>
  <cols>
    <col min="1" max="1" width="46.8515625" style="51" customWidth="1"/>
    <col min="2" max="2" width="12.00390625" style="51" customWidth="1"/>
    <col min="3" max="3" width="19.00390625" style="51" customWidth="1"/>
    <col min="4" max="16384" width="8.8515625" style="51" customWidth="1"/>
  </cols>
  <sheetData>
    <row r="1" ht="12.75">
      <c r="A1" s="52" t="s">
        <v>31</v>
      </c>
    </row>
    <row r="3" spans="1:3" s="1" customFormat="1" ht="12.75">
      <c r="A3" s="7" t="s">
        <v>30</v>
      </c>
      <c r="B3" s="62">
        <f>IF(ISBLANK([0]!Namn),"",[0]!Namn)</f>
      </c>
      <c r="C3" s="57"/>
    </row>
    <row r="4" spans="1:3" s="1" customFormat="1" ht="12.75">
      <c r="A4" s="5"/>
      <c r="C4" s="5"/>
    </row>
    <row r="5" spans="1:3" s="1" customFormat="1" ht="12.75">
      <c r="A5" s="4" t="s">
        <v>12</v>
      </c>
      <c r="B5" s="4" t="s">
        <v>5</v>
      </c>
      <c r="C5" s="4" t="s">
        <v>18</v>
      </c>
    </row>
    <row r="6" spans="1:3" ht="12.75">
      <c r="A6" s="59"/>
      <c r="B6" s="59"/>
      <c r="C6" s="59"/>
    </row>
    <row r="7" spans="1:3" ht="12.75">
      <c r="A7" s="60"/>
      <c r="B7" s="60"/>
      <c r="C7" s="60"/>
    </row>
    <row r="8" spans="1:3" ht="12.75">
      <c r="A8" s="60"/>
      <c r="B8" s="60"/>
      <c r="C8" s="60"/>
    </row>
    <row r="9" spans="1:3" ht="12.75">
      <c r="A9" s="60"/>
      <c r="B9" s="60"/>
      <c r="C9" s="60"/>
    </row>
    <row r="10" spans="1:3" ht="12.75">
      <c r="A10" s="60"/>
      <c r="B10" s="60"/>
      <c r="C10" s="60"/>
    </row>
    <row r="11" spans="1:3" ht="12.75">
      <c r="A11" s="60"/>
      <c r="B11" s="60"/>
      <c r="C11" s="60"/>
    </row>
    <row r="12" spans="1:3" ht="12.75">
      <c r="A12" s="60"/>
      <c r="B12" s="60"/>
      <c r="C12" s="60"/>
    </row>
    <row r="13" spans="1:3" ht="12.75">
      <c r="A13" s="60"/>
      <c r="B13" s="60"/>
      <c r="C13" s="60"/>
    </row>
    <row r="14" spans="1:3" ht="12.75">
      <c r="A14" s="60"/>
      <c r="B14" s="60"/>
      <c r="C14" s="60"/>
    </row>
    <row r="15" spans="1:3" ht="12.75">
      <c r="A15" s="60"/>
      <c r="B15" s="60"/>
      <c r="C15" s="60"/>
    </row>
    <row r="16" spans="1:3" ht="12.75">
      <c r="A16" s="59"/>
      <c r="B16" s="59"/>
      <c r="C16" s="59"/>
    </row>
    <row r="17" spans="1:3" ht="12.75">
      <c r="A17" s="60"/>
      <c r="B17" s="60"/>
      <c r="C17" s="60"/>
    </row>
    <row r="18" spans="1:3" ht="12.75">
      <c r="A18" s="60"/>
      <c r="B18" s="60"/>
      <c r="C18" s="60"/>
    </row>
    <row r="19" spans="1:3" ht="12.75">
      <c r="A19" s="60"/>
      <c r="B19" s="60"/>
      <c r="C19" s="60"/>
    </row>
    <row r="20" spans="1:3" ht="12.75">
      <c r="A20" s="60"/>
      <c r="B20" s="60"/>
      <c r="C20" s="60"/>
    </row>
    <row r="21" spans="1:3" ht="12.75">
      <c r="A21" s="60"/>
      <c r="B21" s="60"/>
      <c r="C21" s="60"/>
    </row>
    <row r="22" spans="1:3" ht="12.75">
      <c r="A22" s="60"/>
      <c r="B22" s="60"/>
      <c r="C22" s="60"/>
    </row>
    <row r="23" spans="1:3" ht="12.75">
      <c r="A23" s="60"/>
      <c r="B23" s="60"/>
      <c r="C23" s="60"/>
    </row>
    <row r="24" spans="1:3" ht="12.75">
      <c r="A24" s="60"/>
      <c r="B24" s="60"/>
      <c r="C24" s="60"/>
    </row>
    <row r="25" spans="1:3" ht="12.75">
      <c r="A25" s="60"/>
      <c r="B25" s="60"/>
      <c r="C25" s="60"/>
    </row>
    <row r="26" spans="1:3" ht="12.75">
      <c r="A26" s="4" t="s">
        <v>13</v>
      </c>
      <c r="B26" s="8">
        <f>SUM(B6:B25)</f>
        <v>0</v>
      </c>
      <c r="C26" s="53"/>
    </row>
  </sheetData>
  <sheetProtection sheet="1" objects="1" scenarios="1"/>
  <printOptions/>
  <pageMargins left="0.7086614173228347" right="0.3937007874015748"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xl/worksheets/sheet13.xml><?xml version="1.0" encoding="utf-8"?>
<worksheet xmlns="http://schemas.openxmlformats.org/spreadsheetml/2006/main" xmlns:r="http://schemas.openxmlformats.org/officeDocument/2006/relationships">
  <dimension ref="A1:C26"/>
  <sheetViews>
    <sheetView zoomScalePageLayoutView="0" workbookViewId="0" topLeftCell="A1">
      <selection activeCell="B3" sqref="B3"/>
    </sheetView>
  </sheetViews>
  <sheetFormatPr defaultColWidth="8.8515625" defaultRowHeight="12.75"/>
  <cols>
    <col min="1" max="1" width="46.8515625" style="51" customWidth="1"/>
    <col min="2" max="2" width="12.00390625" style="51" customWidth="1"/>
    <col min="3" max="3" width="19.00390625" style="51" customWidth="1"/>
    <col min="4" max="16384" width="8.8515625" style="51" customWidth="1"/>
  </cols>
  <sheetData>
    <row r="1" ht="12.75">
      <c r="A1" s="52" t="s">
        <v>31</v>
      </c>
    </row>
    <row r="3" spans="1:3" s="1" customFormat="1" ht="12.75">
      <c r="A3" s="7" t="s">
        <v>30</v>
      </c>
      <c r="B3" s="62">
        <f>IF(ISBLANK([0]!Namn),"",[0]!Namn)</f>
      </c>
      <c r="C3" s="57"/>
    </row>
    <row r="4" spans="1:3" s="1" customFormat="1" ht="12.75">
      <c r="A4" s="5"/>
      <c r="C4" s="5"/>
    </row>
    <row r="5" spans="1:3" s="1" customFormat="1" ht="12.75">
      <c r="A5" s="4" t="s">
        <v>12</v>
      </c>
      <c r="B5" s="4" t="s">
        <v>5</v>
      </c>
      <c r="C5" s="4" t="s">
        <v>18</v>
      </c>
    </row>
    <row r="6" spans="1:3" ht="12.75">
      <c r="A6" s="59"/>
      <c r="B6" s="59"/>
      <c r="C6" s="59"/>
    </row>
    <row r="7" spans="1:3" ht="12.75">
      <c r="A7" s="60"/>
      <c r="B7" s="60"/>
      <c r="C7" s="60"/>
    </row>
    <row r="8" spans="1:3" ht="12.75">
      <c r="A8" s="60"/>
      <c r="B8" s="60"/>
      <c r="C8" s="60"/>
    </row>
    <row r="9" spans="1:3" ht="12.75">
      <c r="A9" s="60"/>
      <c r="B9" s="60"/>
      <c r="C9" s="60"/>
    </row>
    <row r="10" spans="1:3" ht="12.75">
      <c r="A10" s="60"/>
      <c r="B10" s="60"/>
      <c r="C10" s="60"/>
    </row>
    <row r="11" spans="1:3" ht="12.75">
      <c r="A11" s="60"/>
      <c r="B11" s="60"/>
      <c r="C11" s="60"/>
    </row>
    <row r="12" spans="1:3" ht="12.75">
      <c r="A12" s="60"/>
      <c r="B12" s="60"/>
      <c r="C12" s="60"/>
    </row>
    <row r="13" spans="1:3" ht="12.75">
      <c r="A13" s="60"/>
      <c r="B13" s="60"/>
      <c r="C13" s="60"/>
    </row>
    <row r="14" spans="1:3" ht="12.75">
      <c r="A14" s="60"/>
      <c r="B14" s="60"/>
      <c r="C14" s="60"/>
    </row>
    <row r="15" spans="1:3" ht="12.75">
      <c r="A15" s="60"/>
      <c r="B15" s="60"/>
      <c r="C15" s="60"/>
    </row>
    <row r="16" spans="1:3" ht="12.75">
      <c r="A16" s="59"/>
      <c r="B16" s="59"/>
      <c r="C16" s="59"/>
    </row>
    <row r="17" spans="1:3" ht="12.75">
      <c r="A17" s="60"/>
      <c r="B17" s="60"/>
      <c r="C17" s="60"/>
    </row>
    <row r="18" spans="1:3" ht="12.75">
      <c r="A18" s="60"/>
      <c r="B18" s="60"/>
      <c r="C18" s="60"/>
    </row>
    <row r="19" spans="1:3" ht="12.75">
      <c r="A19" s="60"/>
      <c r="B19" s="60"/>
      <c r="C19" s="60"/>
    </row>
    <row r="20" spans="1:3" ht="12.75">
      <c r="A20" s="60"/>
      <c r="B20" s="60"/>
      <c r="C20" s="60"/>
    </row>
    <row r="21" spans="1:3" ht="12.75">
      <c r="A21" s="60"/>
      <c r="B21" s="60"/>
      <c r="C21" s="60"/>
    </row>
    <row r="22" spans="1:3" ht="12.75">
      <c r="A22" s="60"/>
      <c r="B22" s="60"/>
      <c r="C22" s="60"/>
    </row>
    <row r="23" spans="1:3" ht="12.75">
      <c r="A23" s="60"/>
      <c r="B23" s="60"/>
      <c r="C23" s="60"/>
    </row>
    <row r="24" spans="1:3" ht="12.75">
      <c r="A24" s="60"/>
      <c r="B24" s="60"/>
      <c r="C24" s="60"/>
    </row>
    <row r="25" spans="1:3" ht="12.75">
      <c r="A25" s="60"/>
      <c r="B25" s="60"/>
      <c r="C25" s="60"/>
    </row>
    <row r="26" spans="1:3" ht="12.75">
      <c r="A26" s="4" t="s">
        <v>13</v>
      </c>
      <c r="B26" s="8">
        <f>SUM(B6:B25)</f>
        <v>0</v>
      </c>
      <c r="C26" s="53"/>
    </row>
  </sheetData>
  <sheetProtection sheet="1" objects="1" scenarios="1"/>
  <printOptions/>
  <pageMargins left="0.7086614173228347" right="0.3937007874015748"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xl/worksheets/sheet14.xml><?xml version="1.0" encoding="utf-8"?>
<worksheet xmlns="http://schemas.openxmlformats.org/spreadsheetml/2006/main" xmlns:r="http://schemas.openxmlformats.org/officeDocument/2006/relationships">
  <dimension ref="A1:C26"/>
  <sheetViews>
    <sheetView zoomScalePageLayoutView="0" workbookViewId="0" topLeftCell="A1">
      <selection activeCell="B3" sqref="B3"/>
    </sheetView>
  </sheetViews>
  <sheetFormatPr defaultColWidth="8.8515625" defaultRowHeight="12.75"/>
  <cols>
    <col min="1" max="1" width="46.8515625" style="51" customWidth="1"/>
    <col min="2" max="2" width="12.00390625" style="51" customWidth="1"/>
    <col min="3" max="3" width="19.00390625" style="51" customWidth="1"/>
    <col min="4" max="16384" width="8.8515625" style="51" customWidth="1"/>
  </cols>
  <sheetData>
    <row r="1" ht="12.75">
      <c r="A1" s="52" t="s">
        <v>31</v>
      </c>
    </row>
    <row r="3" spans="1:3" s="1" customFormat="1" ht="12.75">
      <c r="A3" s="7" t="s">
        <v>30</v>
      </c>
      <c r="B3" s="62">
        <f>IF(ISBLANK([0]!Namn),"",[0]!Namn)</f>
      </c>
      <c r="C3" s="57"/>
    </row>
    <row r="4" spans="1:3" s="1" customFormat="1" ht="12.75">
      <c r="A4" s="5"/>
      <c r="C4" s="5"/>
    </row>
    <row r="5" spans="1:3" s="1" customFormat="1" ht="12.75">
      <c r="A5" s="4" t="s">
        <v>12</v>
      </c>
      <c r="B5" s="4" t="s">
        <v>5</v>
      </c>
      <c r="C5" s="4" t="s">
        <v>18</v>
      </c>
    </row>
    <row r="6" spans="1:3" ht="12.75">
      <c r="A6" s="59"/>
      <c r="B6" s="59"/>
      <c r="C6" s="59"/>
    </row>
    <row r="7" spans="1:3" ht="12.75">
      <c r="A7" s="60"/>
      <c r="B7" s="60"/>
      <c r="C7" s="60"/>
    </row>
    <row r="8" spans="1:3" ht="12.75">
      <c r="A8" s="60"/>
      <c r="B8" s="60"/>
      <c r="C8" s="60"/>
    </row>
    <row r="9" spans="1:3" ht="12.75">
      <c r="A9" s="60"/>
      <c r="B9" s="60"/>
      <c r="C9" s="60"/>
    </row>
    <row r="10" spans="1:3" ht="12.75">
      <c r="A10" s="60"/>
      <c r="B10" s="60"/>
      <c r="C10" s="60"/>
    </row>
    <row r="11" spans="1:3" ht="12.75">
      <c r="A11" s="60"/>
      <c r="B11" s="60"/>
      <c r="C11" s="60"/>
    </row>
    <row r="12" spans="1:3" ht="12.75">
      <c r="A12" s="60"/>
      <c r="B12" s="60"/>
      <c r="C12" s="60"/>
    </row>
    <row r="13" spans="1:3" ht="12.75">
      <c r="A13" s="60"/>
      <c r="B13" s="60"/>
      <c r="C13" s="60"/>
    </row>
    <row r="14" spans="1:3" ht="12.75">
      <c r="A14" s="60"/>
      <c r="B14" s="60"/>
      <c r="C14" s="60"/>
    </row>
    <row r="15" spans="1:3" ht="12.75">
      <c r="A15" s="60"/>
      <c r="B15" s="60"/>
      <c r="C15" s="60"/>
    </row>
    <row r="16" spans="1:3" ht="12.75">
      <c r="A16" s="59"/>
      <c r="B16" s="59"/>
      <c r="C16" s="59"/>
    </row>
    <row r="17" spans="1:3" ht="12.75">
      <c r="A17" s="60"/>
      <c r="B17" s="60"/>
      <c r="C17" s="60"/>
    </row>
    <row r="18" spans="1:3" ht="12.75">
      <c r="A18" s="60"/>
      <c r="B18" s="60"/>
      <c r="C18" s="60"/>
    </row>
    <row r="19" spans="1:3" ht="12.75">
      <c r="A19" s="60"/>
      <c r="B19" s="60"/>
      <c r="C19" s="60"/>
    </row>
    <row r="20" spans="1:3" ht="12.75">
      <c r="A20" s="60"/>
      <c r="B20" s="60"/>
      <c r="C20" s="60"/>
    </row>
    <row r="21" spans="1:3" ht="12.75">
      <c r="A21" s="60"/>
      <c r="B21" s="60"/>
      <c r="C21" s="60"/>
    </row>
    <row r="22" spans="1:3" ht="12.75">
      <c r="A22" s="60"/>
      <c r="B22" s="60"/>
      <c r="C22" s="60"/>
    </row>
    <row r="23" spans="1:3" ht="12.75">
      <c r="A23" s="60"/>
      <c r="B23" s="60"/>
      <c r="C23" s="60"/>
    </row>
    <row r="24" spans="1:3" ht="12.75">
      <c r="A24" s="60"/>
      <c r="B24" s="60"/>
      <c r="C24" s="60"/>
    </row>
    <row r="25" spans="1:3" ht="12.75">
      <c r="A25" s="60"/>
      <c r="B25" s="60"/>
      <c r="C25" s="60"/>
    </row>
    <row r="26" spans="1:3" ht="12.75">
      <c r="A26" s="4" t="s">
        <v>13</v>
      </c>
      <c r="B26" s="8">
        <f>SUM(B6:B25)</f>
        <v>0</v>
      </c>
      <c r="C26" s="53"/>
    </row>
  </sheetData>
  <sheetProtection sheet="1" objects="1" scenarios="1"/>
  <printOptions/>
  <pageMargins left="0.7086614173228347" right="0.3937007874015748"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M22" sqref="M22"/>
    </sheetView>
  </sheetViews>
  <sheetFormatPr defaultColWidth="9.140625" defaultRowHeight="12.75"/>
  <sheetData/>
  <sheetProtection sheet="1"/>
  <printOptions/>
  <pageMargins left="0.7086614173228347" right="0.31496062992125984" top="0.7480314960629921" bottom="0.3937007874015748" header="0.31496062992125984" footer="0.31496062992125984"/>
  <pageSetup horizontalDpi="600" verticalDpi="600" orientation="portrait" paperSize="9" r:id="rId2"/>
  <headerFooter>
    <oddHeader>&amp;LLUNDS UNIVERSITET&amp;CUtskrift
&amp;D</oddHeader>
    <oddFooter>&amp;R&amp;F</oddFooter>
  </headerFooter>
  <drawing r:id="rId1"/>
</worksheet>
</file>

<file path=xl/worksheets/sheet3.xml><?xml version="1.0" encoding="utf-8"?>
<worksheet xmlns="http://schemas.openxmlformats.org/spreadsheetml/2006/main" xmlns:r="http://schemas.openxmlformats.org/officeDocument/2006/relationships">
  <dimension ref="A1:H51"/>
  <sheetViews>
    <sheetView zoomScalePageLayoutView="0" workbookViewId="0" topLeftCell="A1">
      <selection activeCell="A5" sqref="A5"/>
    </sheetView>
  </sheetViews>
  <sheetFormatPr defaultColWidth="8.8515625" defaultRowHeight="12.75"/>
  <cols>
    <col min="1" max="1" width="34.7109375" style="1" bestFit="1" customWidth="1"/>
    <col min="2" max="2" width="9.57421875" style="1" bestFit="1" customWidth="1"/>
    <col min="3" max="3" width="6.140625" style="1" bestFit="1" customWidth="1"/>
    <col min="4" max="4" width="10.8515625" style="1" bestFit="1" customWidth="1"/>
    <col min="5" max="5" width="31.28125" style="1" customWidth="1"/>
    <col min="6" max="16384" width="8.8515625" style="1" customWidth="1"/>
  </cols>
  <sheetData>
    <row r="1" ht="12.75">
      <c r="A1" s="2" t="s">
        <v>20</v>
      </c>
    </row>
    <row r="2" spans="1:4" ht="12.75">
      <c r="A2" s="7" t="s">
        <v>30</v>
      </c>
      <c r="B2" s="62">
        <f>IF(ISBLANK([0]!Namn),"",[0]!Namn)</f>
      </c>
      <c r="C2" s="57"/>
      <c r="D2" s="57"/>
    </row>
    <row r="3" spans="2:5" ht="12.75">
      <c r="B3" s="5"/>
      <c r="C3" s="5"/>
      <c r="D3" s="5"/>
      <c r="E3" s="3"/>
    </row>
    <row r="4" spans="1:5" ht="12.75">
      <c r="A4" s="4" t="s">
        <v>15</v>
      </c>
      <c r="B4" s="4" t="s">
        <v>24</v>
      </c>
      <c r="C4" s="4" t="s">
        <v>25</v>
      </c>
      <c r="D4" s="4" t="s">
        <v>5</v>
      </c>
      <c r="E4" s="4" t="s">
        <v>18</v>
      </c>
    </row>
    <row r="5" spans="1:5" ht="12.75">
      <c r="A5" s="59"/>
      <c r="B5" s="59"/>
      <c r="C5" s="59"/>
      <c r="D5" s="59">
        <f>IF(ISBLANK(B5),"",B5*C5)</f>
      </c>
      <c r="E5" s="59"/>
    </row>
    <row r="6" spans="1:5" ht="12.75">
      <c r="A6" s="60"/>
      <c r="B6" s="60"/>
      <c r="C6" s="60"/>
      <c r="D6" s="60">
        <f aca="true" t="shared" si="0" ref="D6:D24">IF(ISBLANK(B6),"",B6*C6)</f>
      </c>
      <c r="E6" s="60"/>
    </row>
    <row r="7" spans="1:5" ht="12.75">
      <c r="A7" s="60"/>
      <c r="B7" s="60"/>
      <c r="C7" s="60"/>
      <c r="D7" s="60">
        <f t="shared" si="0"/>
      </c>
      <c r="E7" s="60"/>
    </row>
    <row r="8" spans="1:5" ht="12.75">
      <c r="A8" s="60"/>
      <c r="B8" s="60"/>
      <c r="C8" s="60"/>
      <c r="D8" s="60">
        <f t="shared" si="0"/>
      </c>
      <c r="E8" s="60"/>
    </row>
    <row r="9" spans="1:5" ht="12.75">
      <c r="A9" s="60"/>
      <c r="B9" s="60"/>
      <c r="C9" s="60"/>
      <c r="D9" s="60">
        <f t="shared" si="0"/>
      </c>
      <c r="E9" s="60"/>
    </row>
    <row r="10" spans="1:5" ht="12.75">
      <c r="A10" s="60"/>
      <c r="B10" s="60"/>
      <c r="C10" s="60"/>
      <c r="D10" s="60">
        <f t="shared" si="0"/>
      </c>
      <c r="E10" s="60"/>
    </row>
    <row r="11" spans="1:5" ht="12.75">
      <c r="A11" s="60"/>
      <c r="B11" s="60"/>
      <c r="C11" s="60"/>
      <c r="D11" s="60">
        <f t="shared" si="0"/>
      </c>
      <c r="E11" s="60"/>
    </row>
    <row r="12" spans="1:5" ht="12.75">
      <c r="A12" s="60"/>
      <c r="B12" s="60"/>
      <c r="C12" s="60"/>
      <c r="D12" s="60">
        <f t="shared" si="0"/>
      </c>
      <c r="E12" s="60"/>
    </row>
    <row r="13" spans="1:5" ht="12.75">
      <c r="A13" s="60"/>
      <c r="B13" s="60"/>
      <c r="C13" s="60"/>
      <c r="D13" s="60">
        <f t="shared" si="0"/>
      </c>
      <c r="E13" s="60"/>
    </row>
    <row r="14" spans="1:5" ht="12.75">
      <c r="A14" s="60"/>
      <c r="B14" s="60"/>
      <c r="C14" s="60"/>
      <c r="D14" s="60">
        <f t="shared" si="0"/>
      </c>
      <c r="E14" s="60"/>
    </row>
    <row r="15" spans="1:5" ht="12.75">
      <c r="A15" s="60"/>
      <c r="B15" s="60"/>
      <c r="C15" s="60"/>
      <c r="D15" s="60">
        <f t="shared" si="0"/>
      </c>
      <c r="E15" s="60"/>
    </row>
    <row r="16" spans="1:5" ht="12.75">
      <c r="A16" s="60"/>
      <c r="B16" s="60"/>
      <c r="C16" s="60"/>
      <c r="D16" s="60">
        <f t="shared" si="0"/>
      </c>
      <c r="E16" s="60"/>
    </row>
    <row r="17" spans="1:5" ht="12.75">
      <c r="A17" s="60"/>
      <c r="B17" s="60"/>
      <c r="C17" s="60"/>
      <c r="D17" s="60">
        <f t="shared" si="0"/>
      </c>
      <c r="E17" s="60"/>
    </row>
    <row r="18" spans="1:5" ht="12.75">
      <c r="A18" s="60"/>
      <c r="B18" s="60"/>
      <c r="C18" s="60"/>
      <c r="D18" s="60">
        <f t="shared" si="0"/>
      </c>
      <c r="E18" s="60"/>
    </row>
    <row r="19" spans="1:5" ht="12.75">
      <c r="A19" s="60"/>
      <c r="B19" s="60"/>
      <c r="C19" s="60"/>
      <c r="D19" s="60">
        <f t="shared" si="0"/>
      </c>
      <c r="E19" s="60"/>
    </row>
    <row r="20" spans="1:5" ht="12.75">
      <c r="A20" s="60"/>
      <c r="B20" s="60"/>
      <c r="C20" s="60"/>
      <c r="D20" s="60">
        <f t="shared" si="0"/>
      </c>
      <c r="E20" s="60"/>
    </row>
    <row r="21" spans="1:5" ht="12.75">
      <c r="A21" s="60"/>
      <c r="B21" s="60"/>
      <c r="C21" s="60"/>
      <c r="D21" s="60">
        <f t="shared" si="0"/>
      </c>
      <c r="E21" s="60"/>
    </row>
    <row r="22" spans="1:5" ht="12.75">
      <c r="A22" s="60"/>
      <c r="B22" s="60"/>
      <c r="C22" s="60"/>
      <c r="D22" s="60">
        <f t="shared" si="0"/>
      </c>
      <c r="E22" s="60"/>
    </row>
    <row r="23" spans="1:5" ht="12.75">
      <c r="A23" s="60"/>
      <c r="B23" s="60"/>
      <c r="C23" s="60"/>
      <c r="D23" s="60">
        <f t="shared" si="0"/>
      </c>
      <c r="E23" s="60"/>
    </row>
    <row r="24" spans="1:5" ht="12.75">
      <c r="A24" s="61"/>
      <c r="B24" s="61"/>
      <c r="C24" s="61"/>
      <c r="D24" s="61">
        <f t="shared" si="0"/>
      </c>
      <c r="E24" s="60"/>
    </row>
    <row r="25" spans="1:5" ht="12.75">
      <c r="A25" s="4" t="s">
        <v>16</v>
      </c>
      <c r="B25" s="8">
        <f>SUM(B5:B24)</f>
        <v>0</v>
      </c>
      <c r="C25" s="8"/>
      <c r="D25" s="8">
        <f>SUM(D5:D24)</f>
        <v>0</v>
      </c>
      <c r="E25" s="9"/>
    </row>
    <row r="26" spans="5:8" ht="12.75">
      <c r="E26" s="9"/>
      <c r="F26" s="6"/>
      <c r="G26" s="6"/>
      <c r="H26" s="6"/>
    </row>
    <row r="27" spans="1:5" ht="12.75">
      <c r="A27" s="4" t="s">
        <v>14</v>
      </c>
      <c r="B27" s="4" t="s">
        <v>24</v>
      </c>
      <c r="C27" s="4" t="s">
        <v>25</v>
      </c>
      <c r="D27" s="4" t="s">
        <v>5</v>
      </c>
      <c r="E27" s="4" t="s">
        <v>18</v>
      </c>
    </row>
    <row r="28" spans="1:5" ht="12.75">
      <c r="A28" s="59"/>
      <c r="B28" s="59"/>
      <c r="C28" s="59"/>
      <c r="D28" s="59">
        <f>IF(ISBLANK(B28),"",B28*C28)</f>
      </c>
      <c r="E28" s="59"/>
    </row>
    <row r="29" spans="1:5" ht="12.75">
      <c r="A29" s="60"/>
      <c r="B29" s="60"/>
      <c r="C29" s="60"/>
      <c r="D29" s="60">
        <f aca="true" t="shared" si="1" ref="D29:D47">IF(ISBLANK(B29),"",B29*C29)</f>
      </c>
      <c r="E29" s="60"/>
    </row>
    <row r="30" spans="1:5" ht="12.75">
      <c r="A30" s="60"/>
      <c r="B30" s="60"/>
      <c r="C30" s="60"/>
      <c r="D30" s="60">
        <f t="shared" si="1"/>
      </c>
      <c r="E30" s="60"/>
    </row>
    <row r="31" spans="1:5" ht="12.75">
      <c r="A31" s="60"/>
      <c r="B31" s="60"/>
      <c r="C31" s="60"/>
      <c r="D31" s="60">
        <f t="shared" si="1"/>
      </c>
      <c r="E31" s="60"/>
    </row>
    <row r="32" spans="1:5" ht="12.75">
      <c r="A32" s="60"/>
      <c r="B32" s="60"/>
      <c r="C32" s="60"/>
      <c r="D32" s="60">
        <f t="shared" si="1"/>
      </c>
      <c r="E32" s="60"/>
    </row>
    <row r="33" spans="1:5" ht="12.75">
      <c r="A33" s="60"/>
      <c r="B33" s="60"/>
      <c r="C33" s="60"/>
      <c r="D33" s="60">
        <f t="shared" si="1"/>
      </c>
      <c r="E33" s="60"/>
    </row>
    <row r="34" spans="1:5" ht="12.75">
      <c r="A34" s="60"/>
      <c r="B34" s="60"/>
      <c r="C34" s="60"/>
      <c r="D34" s="60">
        <f t="shared" si="1"/>
      </c>
      <c r="E34" s="60"/>
    </row>
    <row r="35" spans="1:5" ht="12.75">
      <c r="A35" s="60"/>
      <c r="B35" s="60"/>
      <c r="C35" s="60"/>
      <c r="D35" s="60">
        <f t="shared" si="1"/>
      </c>
      <c r="E35" s="60"/>
    </row>
    <row r="36" spans="1:5" ht="12.75">
      <c r="A36" s="60"/>
      <c r="B36" s="60"/>
      <c r="C36" s="60"/>
      <c r="D36" s="60">
        <f t="shared" si="1"/>
      </c>
      <c r="E36" s="60"/>
    </row>
    <row r="37" spans="1:5" ht="12.75">
      <c r="A37" s="60"/>
      <c r="B37" s="60"/>
      <c r="C37" s="60"/>
      <c r="D37" s="60">
        <f t="shared" si="1"/>
      </c>
      <c r="E37" s="60"/>
    </row>
    <row r="38" spans="1:5" ht="12.75">
      <c r="A38" s="60"/>
      <c r="B38" s="60"/>
      <c r="C38" s="60"/>
      <c r="D38" s="60">
        <f t="shared" si="1"/>
      </c>
      <c r="E38" s="60"/>
    </row>
    <row r="39" spans="1:5" ht="12.75">
      <c r="A39" s="60"/>
      <c r="B39" s="60"/>
      <c r="C39" s="60"/>
      <c r="D39" s="60">
        <f t="shared" si="1"/>
      </c>
      <c r="E39" s="60"/>
    </row>
    <row r="40" spans="1:5" ht="12.75">
      <c r="A40" s="60"/>
      <c r="B40" s="60"/>
      <c r="C40" s="60"/>
      <c r="D40" s="60">
        <f t="shared" si="1"/>
      </c>
      <c r="E40" s="60"/>
    </row>
    <row r="41" spans="1:5" ht="12.75">
      <c r="A41" s="60"/>
      <c r="B41" s="60"/>
      <c r="C41" s="60"/>
      <c r="D41" s="60">
        <f t="shared" si="1"/>
      </c>
      <c r="E41" s="60"/>
    </row>
    <row r="42" spans="1:5" ht="12.75">
      <c r="A42" s="60"/>
      <c r="B42" s="60"/>
      <c r="C42" s="60"/>
      <c r="D42" s="60">
        <f t="shared" si="1"/>
      </c>
      <c r="E42" s="60"/>
    </row>
    <row r="43" spans="1:5" ht="12.75">
      <c r="A43" s="60"/>
      <c r="B43" s="60"/>
      <c r="C43" s="60"/>
      <c r="D43" s="60">
        <f t="shared" si="1"/>
      </c>
      <c r="E43" s="60"/>
    </row>
    <row r="44" spans="1:5" ht="12.75">
      <c r="A44" s="60"/>
      <c r="B44" s="60"/>
      <c r="C44" s="60"/>
      <c r="D44" s="60">
        <f t="shared" si="1"/>
      </c>
      <c r="E44" s="60"/>
    </row>
    <row r="45" spans="1:5" ht="12.75">
      <c r="A45" s="60"/>
      <c r="B45" s="60"/>
      <c r="C45" s="60"/>
      <c r="D45" s="60">
        <f t="shared" si="1"/>
      </c>
      <c r="E45" s="60"/>
    </row>
    <row r="46" spans="1:5" ht="12.75">
      <c r="A46" s="60"/>
      <c r="B46" s="60"/>
      <c r="C46" s="60"/>
      <c r="D46" s="60">
        <f t="shared" si="1"/>
      </c>
      <c r="E46" s="60"/>
    </row>
    <row r="47" spans="1:5" ht="12.75">
      <c r="A47" s="61"/>
      <c r="B47" s="61"/>
      <c r="C47" s="61"/>
      <c r="D47" s="61">
        <f t="shared" si="1"/>
      </c>
      <c r="E47" s="60"/>
    </row>
    <row r="48" spans="1:4" ht="12.75">
      <c r="A48" s="4" t="s">
        <v>16</v>
      </c>
      <c r="B48" s="8">
        <f>SUM(B28:B47)</f>
        <v>0</v>
      </c>
      <c r="C48" s="8"/>
      <c r="D48" s="8">
        <f>SUM(D28:D47)</f>
        <v>0</v>
      </c>
    </row>
    <row r="50" spans="1:4" ht="12.75">
      <c r="A50" s="55" t="s">
        <v>17</v>
      </c>
      <c r="B50" s="8">
        <f>B25+B48</f>
        <v>0</v>
      </c>
      <c r="C50" s="56"/>
      <c r="D50" s="8">
        <f>D25+D48</f>
        <v>0</v>
      </c>
    </row>
    <row r="51" spans="5:8" ht="12.75">
      <c r="E51" s="9"/>
      <c r="F51" s="6"/>
      <c r="G51" s="6"/>
      <c r="H51" s="6"/>
    </row>
  </sheetData>
  <sheetProtection sheet="1" objects="1" scenarios="1"/>
  <printOptions/>
  <pageMargins left="0.7086614173228347" right="0.31496062992125984" top="1.02" bottom="0.8661417322834646" header="0.31496062992125984" footer="0.31496062992125984"/>
  <pageSetup horizontalDpi="600" verticalDpi="600" orientation="portrait" paperSize="9" r:id="rId3"/>
  <headerFooter>
    <oddHeader>&amp;LLUNDS UNIVERSITET&amp;C&amp;D&amp;RUnderlag till personalplan/ &amp;A</oddHeader>
    <oddFooter>&amp;R&amp;F</oddFooter>
  </headerFooter>
  <legacyDrawing r:id="rId2"/>
</worksheet>
</file>

<file path=xl/worksheets/sheet4.xml><?xml version="1.0" encoding="utf-8"?>
<worksheet xmlns="http://schemas.openxmlformats.org/spreadsheetml/2006/main" xmlns:r="http://schemas.openxmlformats.org/officeDocument/2006/relationships">
  <dimension ref="A1:H51"/>
  <sheetViews>
    <sheetView zoomScalePageLayoutView="0" workbookViewId="0" topLeftCell="A1">
      <selection activeCell="A5" sqref="A5"/>
    </sheetView>
  </sheetViews>
  <sheetFormatPr defaultColWidth="8.8515625" defaultRowHeight="12.75"/>
  <cols>
    <col min="1" max="1" width="34.7109375" style="1" bestFit="1" customWidth="1"/>
    <col min="2" max="2" width="9.57421875" style="1" bestFit="1" customWidth="1"/>
    <col min="3" max="3" width="6.140625" style="1" bestFit="1" customWidth="1"/>
    <col min="4" max="4" width="10.8515625" style="1" bestFit="1" customWidth="1"/>
    <col min="5" max="5" width="31.28125" style="1" customWidth="1"/>
    <col min="6" max="16384" width="8.8515625" style="1" customWidth="1"/>
  </cols>
  <sheetData>
    <row r="1" ht="12.75">
      <c r="A1" s="2" t="s">
        <v>20</v>
      </c>
    </row>
    <row r="2" spans="1:4" ht="12.75">
      <c r="A2" s="7" t="s">
        <v>30</v>
      </c>
      <c r="B2" s="62">
        <f>IF(ISBLANK([0]!Namn),"",[0]!Namn)</f>
      </c>
      <c r="C2" s="57"/>
      <c r="D2" s="57"/>
    </row>
    <row r="3" spans="2:5" ht="12.75">
      <c r="B3" s="5"/>
      <c r="C3" s="5"/>
      <c r="D3" s="5"/>
      <c r="E3" s="3"/>
    </row>
    <row r="4" spans="1:5" ht="12.75">
      <c r="A4" s="4" t="s">
        <v>15</v>
      </c>
      <c r="B4" s="4" t="s">
        <v>24</v>
      </c>
      <c r="C4" s="4" t="s">
        <v>25</v>
      </c>
      <c r="D4" s="4" t="s">
        <v>5</v>
      </c>
      <c r="E4" s="4" t="s">
        <v>18</v>
      </c>
    </row>
    <row r="5" spans="1:5" ht="12.75">
      <c r="A5" s="59"/>
      <c r="B5" s="59"/>
      <c r="C5" s="59"/>
      <c r="D5" s="59">
        <f>IF(ISBLANK(B5),"",B5*C5)</f>
      </c>
      <c r="E5" s="59"/>
    </row>
    <row r="6" spans="1:5" ht="12.75">
      <c r="A6" s="60"/>
      <c r="B6" s="60"/>
      <c r="C6" s="60"/>
      <c r="D6" s="60">
        <f aca="true" t="shared" si="0" ref="D6:D24">IF(ISBLANK(B6),"",B6*C6)</f>
      </c>
      <c r="E6" s="60"/>
    </row>
    <row r="7" spans="1:5" ht="12.75">
      <c r="A7" s="60"/>
      <c r="B7" s="60"/>
      <c r="C7" s="60"/>
      <c r="D7" s="60">
        <f t="shared" si="0"/>
      </c>
      <c r="E7" s="60"/>
    </row>
    <row r="8" spans="1:5" ht="12.75">
      <c r="A8" s="60"/>
      <c r="B8" s="60"/>
      <c r="C8" s="60"/>
      <c r="D8" s="60">
        <f t="shared" si="0"/>
      </c>
      <c r="E8" s="60"/>
    </row>
    <row r="9" spans="1:5" ht="12.75">
      <c r="A9" s="60"/>
      <c r="B9" s="60"/>
      <c r="C9" s="60"/>
      <c r="D9" s="60">
        <f t="shared" si="0"/>
      </c>
      <c r="E9" s="60"/>
    </row>
    <row r="10" spans="1:5" ht="12.75">
      <c r="A10" s="60"/>
      <c r="B10" s="60"/>
      <c r="C10" s="60"/>
      <c r="D10" s="60">
        <f t="shared" si="0"/>
      </c>
      <c r="E10" s="60"/>
    </row>
    <row r="11" spans="1:5" ht="12.75">
      <c r="A11" s="60"/>
      <c r="B11" s="60"/>
      <c r="C11" s="60"/>
      <c r="D11" s="60">
        <f t="shared" si="0"/>
      </c>
      <c r="E11" s="60"/>
    </row>
    <row r="12" spans="1:5" ht="12.75">
      <c r="A12" s="60"/>
      <c r="B12" s="60"/>
      <c r="C12" s="60"/>
      <c r="D12" s="60">
        <f t="shared" si="0"/>
      </c>
      <c r="E12" s="60"/>
    </row>
    <row r="13" spans="1:5" ht="12.75">
      <c r="A13" s="60"/>
      <c r="B13" s="60"/>
      <c r="C13" s="60"/>
      <c r="D13" s="60">
        <f t="shared" si="0"/>
      </c>
      <c r="E13" s="60"/>
    </row>
    <row r="14" spans="1:5" ht="12.75">
      <c r="A14" s="60"/>
      <c r="B14" s="60"/>
      <c r="C14" s="60"/>
      <c r="D14" s="60">
        <f t="shared" si="0"/>
      </c>
      <c r="E14" s="60"/>
    </row>
    <row r="15" spans="1:5" ht="12.75">
      <c r="A15" s="60"/>
      <c r="B15" s="60"/>
      <c r="C15" s="60"/>
      <c r="D15" s="60">
        <f t="shared" si="0"/>
      </c>
      <c r="E15" s="60"/>
    </row>
    <row r="16" spans="1:5" ht="12.75">
      <c r="A16" s="60"/>
      <c r="B16" s="60"/>
      <c r="C16" s="60"/>
      <c r="D16" s="60">
        <f t="shared" si="0"/>
      </c>
      <c r="E16" s="60"/>
    </row>
    <row r="17" spans="1:5" ht="12.75">
      <c r="A17" s="60"/>
      <c r="B17" s="60"/>
      <c r="C17" s="60"/>
      <c r="D17" s="60">
        <f t="shared" si="0"/>
      </c>
      <c r="E17" s="60"/>
    </row>
    <row r="18" spans="1:5" ht="12.75">
      <c r="A18" s="60"/>
      <c r="B18" s="60"/>
      <c r="C18" s="60"/>
      <c r="D18" s="60">
        <f t="shared" si="0"/>
      </c>
      <c r="E18" s="60"/>
    </row>
    <row r="19" spans="1:5" ht="12.75">
      <c r="A19" s="60"/>
      <c r="B19" s="60"/>
      <c r="C19" s="60"/>
      <c r="D19" s="60">
        <f t="shared" si="0"/>
      </c>
      <c r="E19" s="60"/>
    </row>
    <row r="20" spans="1:5" ht="12.75">
      <c r="A20" s="60"/>
      <c r="B20" s="60"/>
      <c r="C20" s="60"/>
      <c r="D20" s="60">
        <f t="shared" si="0"/>
      </c>
      <c r="E20" s="60"/>
    </row>
    <row r="21" spans="1:5" ht="12.75">
      <c r="A21" s="60"/>
      <c r="B21" s="60"/>
      <c r="C21" s="60"/>
      <c r="D21" s="60">
        <f t="shared" si="0"/>
      </c>
      <c r="E21" s="60"/>
    </row>
    <row r="22" spans="1:5" ht="12.75">
      <c r="A22" s="60"/>
      <c r="B22" s="60"/>
      <c r="C22" s="60"/>
      <c r="D22" s="60">
        <f t="shared" si="0"/>
      </c>
      <c r="E22" s="60"/>
    </row>
    <row r="23" spans="1:5" ht="12.75">
      <c r="A23" s="60"/>
      <c r="B23" s="60"/>
      <c r="C23" s="60"/>
      <c r="D23" s="60">
        <f t="shared" si="0"/>
      </c>
      <c r="E23" s="60"/>
    </row>
    <row r="24" spans="1:5" ht="12.75">
      <c r="A24" s="61"/>
      <c r="B24" s="61"/>
      <c r="C24" s="61"/>
      <c r="D24" s="61">
        <f t="shared" si="0"/>
      </c>
      <c r="E24" s="60"/>
    </row>
    <row r="25" spans="1:5" ht="12.75">
      <c r="A25" s="4" t="s">
        <v>16</v>
      </c>
      <c r="B25" s="8">
        <f>SUM(B5:B24)</f>
        <v>0</v>
      </c>
      <c r="C25" s="8"/>
      <c r="D25" s="8">
        <f>SUM(D5:D24)</f>
        <v>0</v>
      </c>
      <c r="E25" s="9"/>
    </row>
    <row r="26" spans="5:8" ht="12.75">
      <c r="E26" s="9"/>
      <c r="F26" s="6"/>
      <c r="G26" s="6"/>
      <c r="H26" s="6"/>
    </row>
    <row r="27" spans="1:5" ht="12.75">
      <c r="A27" s="4" t="s">
        <v>14</v>
      </c>
      <c r="B27" s="4" t="s">
        <v>24</v>
      </c>
      <c r="C27" s="4" t="s">
        <v>25</v>
      </c>
      <c r="D27" s="4" t="s">
        <v>5</v>
      </c>
      <c r="E27" s="4" t="s">
        <v>18</v>
      </c>
    </row>
    <row r="28" spans="1:5" ht="12.75">
      <c r="A28" s="59"/>
      <c r="B28" s="59"/>
      <c r="C28" s="59"/>
      <c r="D28" s="59">
        <f>IF(ISBLANK(B28),"",B28*C28)</f>
      </c>
      <c r="E28" s="59"/>
    </row>
    <row r="29" spans="1:5" ht="12.75">
      <c r="A29" s="60"/>
      <c r="B29" s="60"/>
      <c r="C29" s="60"/>
      <c r="D29" s="60">
        <f aca="true" t="shared" si="1" ref="D29:D47">IF(ISBLANK(B29),"",B29*C29)</f>
      </c>
      <c r="E29" s="60"/>
    </row>
    <row r="30" spans="1:5" ht="12.75">
      <c r="A30" s="60"/>
      <c r="B30" s="60"/>
      <c r="C30" s="60"/>
      <c r="D30" s="60">
        <f t="shared" si="1"/>
      </c>
      <c r="E30" s="60"/>
    </row>
    <row r="31" spans="1:5" ht="12.75">
      <c r="A31" s="60"/>
      <c r="B31" s="60"/>
      <c r="C31" s="60"/>
      <c r="D31" s="60">
        <f t="shared" si="1"/>
      </c>
      <c r="E31" s="60"/>
    </row>
    <row r="32" spans="1:5" ht="12.75">
      <c r="A32" s="60"/>
      <c r="B32" s="60"/>
      <c r="C32" s="60"/>
      <c r="D32" s="60">
        <f t="shared" si="1"/>
      </c>
      <c r="E32" s="60"/>
    </row>
    <row r="33" spans="1:5" ht="12.75">
      <c r="A33" s="60"/>
      <c r="B33" s="60"/>
      <c r="C33" s="60"/>
      <c r="D33" s="60">
        <f t="shared" si="1"/>
      </c>
      <c r="E33" s="60"/>
    </row>
    <row r="34" spans="1:5" ht="12.75">
      <c r="A34" s="60"/>
      <c r="B34" s="60"/>
      <c r="C34" s="60"/>
      <c r="D34" s="60">
        <f t="shared" si="1"/>
      </c>
      <c r="E34" s="60"/>
    </row>
    <row r="35" spans="1:5" ht="12.75">
      <c r="A35" s="60"/>
      <c r="B35" s="60"/>
      <c r="C35" s="60"/>
      <c r="D35" s="60">
        <f t="shared" si="1"/>
      </c>
      <c r="E35" s="60"/>
    </row>
    <row r="36" spans="1:5" ht="12.75">
      <c r="A36" s="60"/>
      <c r="B36" s="60"/>
      <c r="C36" s="60"/>
      <c r="D36" s="60">
        <f t="shared" si="1"/>
      </c>
      <c r="E36" s="60"/>
    </row>
    <row r="37" spans="1:5" ht="12.75">
      <c r="A37" s="60"/>
      <c r="B37" s="60"/>
      <c r="C37" s="60"/>
      <c r="D37" s="60">
        <f t="shared" si="1"/>
      </c>
      <c r="E37" s="60"/>
    </row>
    <row r="38" spans="1:5" ht="12.75">
      <c r="A38" s="60"/>
      <c r="B38" s="60"/>
      <c r="C38" s="60"/>
      <c r="D38" s="60">
        <f t="shared" si="1"/>
      </c>
      <c r="E38" s="60"/>
    </row>
    <row r="39" spans="1:5" ht="12.75">
      <c r="A39" s="60"/>
      <c r="B39" s="60"/>
      <c r="C39" s="60"/>
      <c r="D39" s="60">
        <f t="shared" si="1"/>
      </c>
      <c r="E39" s="60"/>
    </row>
    <row r="40" spans="1:5" ht="12.75">
      <c r="A40" s="60"/>
      <c r="B40" s="60"/>
      <c r="C40" s="60"/>
      <c r="D40" s="60">
        <f t="shared" si="1"/>
      </c>
      <c r="E40" s="60"/>
    </row>
    <row r="41" spans="1:5" ht="12.75">
      <c r="A41" s="60"/>
      <c r="B41" s="60"/>
      <c r="C41" s="60"/>
      <c r="D41" s="60">
        <f t="shared" si="1"/>
      </c>
      <c r="E41" s="60"/>
    </row>
    <row r="42" spans="1:5" ht="12.75">
      <c r="A42" s="60"/>
      <c r="B42" s="60"/>
      <c r="C42" s="60"/>
      <c r="D42" s="60">
        <f t="shared" si="1"/>
      </c>
      <c r="E42" s="60"/>
    </row>
    <row r="43" spans="1:5" ht="12.75">
      <c r="A43" s="60"/>
      <c r="B43" s="60"/>
      <c r="C43" s="60"/>
      <c r="D43" s="60">
        <f t="shared" si="1"/>
      </c>
      <c r="E43" s="60"/>
    </row>
    <row r="44" spans="1:5" ht="12.75">
      <c r="A44" s="60"/>
      <c r="B44" s="60"/>
      <c r="C44" s="60"/>
      <c r="D44" s="60">
        <f t="shared" si="1"/>
      </c>
      <c r="E44" s="60"/>
    </row>
    <row r="45" spans="1:5" ht="12.75">
      <c r="A45" s="60"/>
      <c r="B45" s="60"/>
      <c r="C45" s="60"/>
      <c r="D45" s="60">
        <f t="shared" si="1"/>
      </c>
      <c r="E45" s="60"/>
    </row>
    <row r="46" spans="1:5" ht="12.75">
      <c r="A46" s="60"/>
      <c r="B46" s="60"/>
      <c r="C46" s="60"/>
      <c r="D46" s="60">
        <f t="shared" si="1"/>
      </c>
      <c r="E46" s="60"/>
    </row>
    <row r="47" spans="1:5" ht="12.75">
      <c r="A47" s="61"/>
      <c r="B47" s="61"/>
      <c r="C47" s="61"/>
      <c r="D47" s="61">
        <f t="shared" si="1"/>
      </c>
      <c r="E47" s="60"/>
    </row>
    <row r="48" spans="1:4" ht="12.75">
      <c r="A48" s="4" t="s">
        <v>16</v>
      </c>
      <c r="B48" s="8">
        <f>SUM(B28:B47)</f>
        <v>0</v>
      </c>
      <c r="C48" s="8"/>
      <c r="D48" s="8">
        <f>SUM(D28:D47)</f>
        <v>0</v>
      </c>
    </row>
    <row r="50" spans="1:4" ht="12.75">
      <c r="A50" s="55" t="s">
        <v>17</v>
      </c>
      <c r="B50" s="8">
        <f>B25+B48</f>
        <v>0</v>
      </c>
      <c r="C50" s="56"/>
      <c r="D50" s="8">
        <f>D25+D48</f>
        <v>0</v>
      </c>
    </row>
    <row r="51" spans="5:8" ht="12.75">
      <c r="E51" s="9"/>
      <c r="F51" s="6"/>
      <c r="G51" s="6"/>
      <c r="H51" s="6"/>
    </row>
  </sheetData>
  <sheetProtection sheet="1" objects="1" scenarios="1"/>
  <printOptions/>
  <pageMargins left="0.7086614173228347" right="0.31496062992125984" top="1.02" bottom="0.8661417322834646" header="0.31496062992125984" footer="0.31496062992125984"/>
  <pageSetup horizontalDpi="600" verticalDpi="600" orientation="portrait" paperSize="9" r:id="rId3"/>
  <headerFooter>
    <oddHeader>&amp;LLUNDS UNIVERSITET&amp;C&amp;D&amp;RUnderlag till personalplan/ &amp;A</oddHeader>
    <oddFooter>&amp;R&amp;F</oddFooter>
  </headerFooter>
  <legacyDrawing r:id="rId2"/>
</worksheet>
</file>

<file path=xl/worksheets/sheet5.xml><?xml version="1.0" encoding="utf-8"?>
<worksheet xmlns="http://schemas.openxmlformats.org/spreadsheetml/2006/main" xmlns:r="http://schemas.openxmlformats.org/officeDocument/2006/relationships">
  <dimension ref="A1:H51"/>
  <sheetViews>
    <sheetView zoomScalePageLayoutView="0" workbookViewId="0" topLeftCell="A1">
      <selection activeCell="A5" sqref="A5"/>
    </sheetView>
  </sheetViews>
  <sheetFormatPr defaultColWidth="8.8515625" defaultRowHeight="12.75"/>
  <cols>
    <col min="1" max="1" width="34.7109375" style="1" bestFit="1" customWidth="1"/>
    <col min="2" max="2" width="9.57421875" style="1" bestFit="1" customWidth="1"/>
    <col min="3" max="3" width="6.140625" style="1" bestFit="1" customWidth="1"/>
    <col min="4" max="4" width="10.8515625" style="1" bestFit="1" customWidth="1"/>
    <col min="5" max="5" width="31.28125" style="1" customWidth="1"/>
    <col min="6" max="16384" width="8.8515625" style="1" customWidth="1"/>
  </cols>
  <sheetData>
    <row r="1" ht="12.75">
      <c r="A1" s="2" t="s">
        <v>20</v>
      </c>
    </row>
    <row r="2" spans="1:4" ht="12.75">
      <c r="A2" s="7" t="s">
        <v>30</v>
      </c>
      <c r="B2" s="62">
        <f>IF(ISBLANK([0]!Namn),"",[0]!Namn)</f>
      </c>
      <c r="C2" s="57"/>
      <c r="D2" s="57"/>
    </row>
    <row r="3" spans="1:5" ht="12.75">
      <c r="A3" s="5"/>
      <c r="B3" s="5"/>
      <c r="D3" s="5"/>
      <c r="E3" s="3"/>
    </row>
    <row r="4" spans="1:5" ht="12.75">
      <c r="A4" s="4" t="s">
        <v>15</v>
      </c>
      <c r="B4" s="4" t="s">
        <v>24</v>
      </c>
      <c r="C4" s="4" t="s">
        <v>25</v>
      </c>
      <c r="D4" s="4" t="s">
        <v>5</v>
      </c>
      <c r="E4" s="4" t="s">
        <v>18</v>
      </c>
    </row>
    <row r="5" spans="1:5" ht="12.75">
      <c r="A5" s="59"/>
      <c r="B5" s="59"/>
      <c r="C5" s="59"/>
      <c r="D5" s="59">
        <f>IF(ISBLANK(B5),"",B5*C5)</f>
      </c>
      <c r="E5" s="59"/>
    </row>
    <row r="6" spans="1:5" ht="12.75">
      <c r="A6" s="60"/>
      <c r="B6" s="60"/>
      <c r="C6" s="60"/>
      <c r="D6" s="60">
        <f aca="true" t="shared" si="0" ref="D6:D24">IF(ISBLANK(B6),"",B6*C6)</f>
      </c>
      <c r="E6" s="60"/>
    </row>
    <row r="7" spans="1:5" ht="12.75">
      <c r="A7" s="60"/>
      <c r="B7" s="60"/>
      <c r="C7" s="60"/>
      <c r="D7" s="60">
        <f t="shared" si="0"/>
      </c>
      <c r="E7" s="60"/>
    </row>
    <row r="8" spans="1:5" ht="12.75">
      <c r="A8" s="60"/>
      <c r="B8" s="60"/>
      <c r="C8" s="60"/>
      <c r="D8" s="60">
        <f t="shared" si="0"/>
      </c>
      <c r="E8" s="60"/>
    </row>
    <row r="9" spans="1:5" ht="12.75">
      <c r="A9" s="60"/>
      <c r="B9" s="60"/>
      <c r="C9" s="60"/>
      <c r="D9" s="60">
        <f t="shared" si="0"/>
      </c>
      <c r="E9" s="60"/>
    </row>
    <row r="10" spans="1:5" ht="12.75">
      <c r="A10" s="60"/>
      <c r="B10" s="60"/>
      <c r="C10" s="60"/>
      <c r="D10" s="60">
        <f t="shared" si="0"/>
      </c>
      <c r="E10" s="60"/>
    </row>
    <row r="11" spans="1:5" ht="12.75">
      <c r="A11" s="60"/>
      <c r="B11" s="60"/>
      <c r="C11" s="60"/>
      <c r="D11" s="60">
        <f t="shared" si="0"/>
      </c>
      <c r="E11" s="60"/>
    </row>
    <row r="12" spans="1:5" ht="12.75">
      <c r="A12" s="60"/>
      <c r="B12" s="60"/>
      <c r="C12" s="60"/>
      <c r="D12" s="60">
        <f t="shared" si="0"/>
      </c>
      <c r="E12" s="60"/>
    </row>
    <row r="13" spans="1:5" ht="12.75">
      <c r="A13" s="60"/>
      <c r="B13" s="60"/>
      <c r="C13" s="60"/>
      <c r="D13" s="60">
        <f t="shared" si="0"/>
      </c>
      <c r="E13" s="60"/>
    </row>
    <row r="14" spans="1:5" ht="12.75">
      <c r="A14" s="60"/>
      <c r="B14" s="60"/>
      <c r="C14" s="60"/>
      <c r="D14" s="60">
        <f t="shared" si="0"/>
      </c>
      <c r="E14" s="60"/>
    </row>
    <row r="15" spans="1:5" ht="12.75">
      <c r="A15" s="60"/>
      <c r="B15" s="60"/>
      <c r="C15" s="60"/>
      <c r="D15" s="60">
        <f t="shared" si="0"/>
      </c>
      <c r="E15" s="60"/>
    </row>
    <row r="16" spans="1:5" ht="12.75">
      <c r="A16" s="60"/>
      <c r="B16" s="60"/>
      <c r="C16" s="60"/>
      <c r="D16" s="60">
        <f t="shared" si="0"/>
      </c>
      <c r="E16" s="60"/>
    </row>
    <row r="17" spans="1:5" ht="12.75">
      <c r="A17" s="60"/>
      <c r="B17" s="60"/>
      <c r="C17" s="60"/>
      <c r="D17" s="60">
        <f t="shared" si="0"/>
      </c>
      <c r="E17" s="60"/>
    </row>
    <row r="18" spans="1:5" ht="12.75">
      <c r="A18" s="60"/>
      <c r="B18" s="60"/>
      <c r="C18" s="60"/>
      <c r="D18" s="60">
        <f t="shared" si="0"/>
      </c>
      <c r="E18" s="60"/>
    </row>
    <row r="19" spans="1:5" ht="12.75">
      <c r="A19" s="60"/>
      <c r="B19" s="60"/>
      <c r="C19" s="60"/>
      <c r="D19" s="60">
        <f t="shared" si="0"/>
      </c>
      <c r="E19" s="60"/>
    </row>
    <row r="20" spans="1:5" ht="12.75">
      <c r="A20" s="60"/>
      <c r="B20" s="60"/>
      <c r="C20" s="60"/>
      <c r="D20" s="60">
        <f t="shared" si="0"/>
      </c>
      <c r="E20" s="60"/>
    </row>
    <row r="21" spans="1:5" ht="12.75">
      <c r="A21" s="60"/>
      <c r="B21" s="60"/>
      <c r="C21" s="60"/>
      <c r="D21" s="60">
        <f t="shared" si="0"/>
      </c>
      <c r="E21" s="60"/>
    </row>
    <row r="22" spans="1:5" ht="12.75">
      <c r="A22" s="60"/>
      <c r="B22" s="60"/>
      <c r="C22" s="60"/>
      <c r="D22" s="60">
        <f t="shared" si="0"/>
      </c>
      <c r="E22" s="60"/>
    </row>
    <row r="23" spans="1:5" ht="12.75">
      <c r="A23" s="60"/>
      <c r="B23" s="60"/>
      <c r="C23" s="60"/>
      <c r="D23" s="60">
        <f t="shared" si="0"/>
      </c>
      <c r="E23" s="60"/>
    </row>
    <row r="24" spans="1:5" ht="12.75">
      <c r="A24" s="61"/>
      <c r="B24" s="61"/>
      <c r="C24" s="61"/>
      <c r="D24" s="61">
        <f t="shared" si="0"/>
      </c>
      <c r="E24" s="60"/>
    </row>
    <row r="25" spans="1:5" ht="12.75">
      <c r="A25" s="4" t="s">
        <v>16</v>
      </c>
      <c r="B25" s="8">
        <f>SUM(B5:B24)</f>
        <v>0</v>
      </c>
      <c r="C25" s="8"/>
      <c r="D25" s="8">
        <f>SUM(D5:D24)</f>
        <v>0</v>
      </c>
      <c r="E25" s="9"/>
    </row>
    <row r="26" spans="5:8" ht="12.75">
      <c r="E26" s="9"/>
      <c r="F26" s="6"/>
      <c r="G26" s="6"/>
      <c r="H26" s="6"/>
    </row>
    <row r="27" spans="1:5" ht="12.75">
      <c r="A27" s="4" t="s">
        <v>14</v>
      </c>
      <c r="B27" s="4" t="s">
        <v>24</v>
      </c>
      <c r="C27" s="4" t="s">
        <v>25</v>
      </c>
      <c r="D27" s="4" t="s">
        <v>5</v>
      </c>
      <c r="E27" s="4" t="s">
        <v>18</v>
      </c>
    </row>
    <row r="28" spans="1:5" ht="12.75">
      <c r="A28" s="59"/>
      <c r="B28" s="59"/>
      <c r="C28" s="59"/>
      <c r="D28" s="59">
        <f>IF(ISBLANK(B28),"",B28*C28)</f>
      </c>
      <c r="E28" s="59"/>
    </row>
    <row r="29" spans="1:5" ht="12.75">
      <c r="A29" s="60"/>
      <c r="B29" s="60"/>
      <c r="C29" s="60"/>
      <c r="D29" s="60">
        <f aca="true" t="shared" si="1" ref="D29:D47">IF(ISBLANK(B29),"",B29*C29)</f>
      </c>
      <c r="E29" s="60"/>
    </row>
    <row r="30" spans="1:5" ht="12.75">
      <c r="A30" s="60"/>
      <c r="B30" s="60"/>
      <c r="C30" s="60"/>
      <c r="D30" s="60">
        <f t="shared" si="1"/>
      </c>
      <c r="E30" s="60"/>
    </row>
    <row r="31" spans="1:5" ht="12.75">
      <c r="A31" s="60"/>
      <c r="B31" s="60"/>
      <c r="C31" s="60"/>
      <c r="D31" s="60">
        <f t="shared" si="1"/>
      </c>
      <c r="E31" s="60"/>
    </row>
    <row r="32" spans="1:5" ht="12.75">
      <c r="A32" s="60"/>
      <c r="B32" s="60"/>
      <c r="C32" s="60"/>
      <c r="D32" s="60">
        <f t="shared" si="1"/>
      </c>
      <c r="E32" s="60"/>
    </row>
    <row r="33" spans="1:5" ht="12.75">
      <c r="A33" s="60"/>
      <c r="B33" s="60"/>
      <c r="C33" s="60"/>
      <c r="D33" s="60">
        <f t="shared" si="1"/>
      </c>
      <c r="E33" s="60"/>
    </row>
    <row r="34" spans="1:5" ht="12.75">
      <c r="A34" s="60"/>
      <c r="B34" s="60"/>
      <c r="C34" s="60"/>
      <c r="D34" s="60">
        <f t="shared" si="1"/>
      </c>
      <c r="E34" s="60"/>
    </row>
    <row r="35" spans="1:5" ht="12.75">
      <c r="A35" s="60"/>
      <c r="B35" s="60"/>
      <c r="C35" s="60"/>
      <c r="D35" s="60">
        <f t="shared" si="1"/>
      </c>
      <c r="E35" s="60"/>
    </row>
    <row r="36" spans="1:5" ht="12.75">
      <c r="A36" s="60"/>
      <c r="B36" s="60"/>
      <c r="C36" s="60"/>
      <c r="D36" s="60">
        <f t="shared" si="1"/>
      </c>
      <c r="E36" s="60"/>
    </row>
    <row r="37" spans="1:5" ht="12.75">
      <c r="A37" s="60"/>
      <c r="B37" s="60"/>
      <c r="C37" s="60"/>
      <c r="D37" s="60">
        <f t="shared" si="1"/>
      </c>
      <c r="E37" s="60"/>
    </row>
    <row r="38" spans="1:5" ht="12.75">
      <c r="A38" s="60"/>
      <c r="B38" s="60"/>
      <c r="C38" s="60"/>
      <c r="D38" s="60">
        <f t="shared" si="1"/>
      </c>
      <c r="E38" s="60"/>
    </row>
    <row r="39" spans="1:5" ht="12.75">
      <c r="A39" s="60"/>
      <c r="B39" s="60"/>
      <c r="C39" s="60"/>
      <c r="D39" s="60">
        <f t="shared" si="1"/>
      </c>
      <c r="E39" s="60"/>
    </row>
    <row r="40" spans="1:5" ht="12.75">
      <c r="A40" s="60"/>
      <c r="B40" s="60"/>
      <c r="C40" s="60"/>
      <c r="D40" s="60">
        <f t="shared" si="1"/>
      </c>
      <c r="E40" s="60"/>
    </row>
    <row r="41" spans="1:5" ht="12.75">
      <c r="A41" s="60"/>
      <c r="B41" s="60"/>
      <c r="C41" s="60"/>
      <c r="D41" s="60">
        <f t="shared" si="1"/>
      </c>
      <c r="E41" s="60"/>
    </row>
    <row r="42" spans="1:5" ht="12.75">
      <c r="A42" s="60"/>
      <c r="B42" s="60"/>
      <c r="C42" s="60"/>
      <c r="D42" s="60">
        <f t="shared" si="1"/>
      </c>
      <c r="E42" s="60"/>
    </row>
    <row r="43" spans="1:5" ht="12.75">
      <c r="A43" s="60"/>
      <c r="B43" s="60"/>
      <c r="C43" s="60"/>
      <c r="D43" s="60">
        <f t="shared" si="1"/>
      </c>
      <c r="E43" s="60"/>
    </row>
    <row r="44" spans="1:5" ht="12.75">
      <c r="A44" s="60"/>
      <c r="B44" s="60"/>
      <c r="C44" s="60"/>
      <c r="D44" s="60">
        <f t="shared" si="1"/>
      </c>
      <c r="E44" s="60"/>
    </row>
    <row r="45" spans="1:5" ht="12.75">
      <c r="A45" s="60"/>
      <c r="B45" s="60"/>
      <c r="C45" s="60"/>
      <c r="D45" s="60">
        <f t="shared" si="1"/>
      </c>
      <c r="E45" s="60"/>
    </row>
    <row r="46" spans="1:5" ht="12.75">
      <c r="A46" s="60"/>
      <c r="B46" s="60"/>
      <c r="C46" s="60"/>
      <c r="D46" s="60">
        <f t="shared" si="1"/>
      </c>
      <c r="E46" s="60"/>
    </row>
    <row r="47" spans="1:5" ht="12.75">
      <c r="A47" s="61"/>
      <c r="B47" s="61"/>
      <c r="C47" s="61"/>
      <c r="D47" s="61">
        <f t="shared" si="1"/>
      </c>
      <c r="E47" s="60"/>
    </row>
    <row r="48" spans="1:4" ht="12.75">
      <c r="A48" s="4" t="s">
        <v>16</v>
      </c>
      <c r="B48" s="8">
        <f>SUM(B28:B47)</f>
        <v>0</v>
      </c>
      <c r="C48" s="8"/>
      <c r="D48" s="8">
        <f>SUM(D28:D47)</f>
        <v>0</v>
      </c>
    </row>
    <row r="50" spans="1:4" ht="12.75">
      <c r="A50" s="55" t="s">
        <v>17</v>
      </c>
      <c r="B50" s="8">
        <f>B25+B48</f>
        <v>0</v>
      </c>
      <c r="C50" s="56"/>
      <c r="D50" s="8">
        <f>D25+D48</f>
        <v>0</v>
      </c>
    </row>
    <row r="51" spans="5:8" ht="12.75">
      <c r="E51" s="9"/>
      <c r="F51" s="6"/>
      <c r="G51" s="6"/>
      <c r="H51" s="6"/>
    </row>
  </sheetData>
  <sheetProtection sheet="1" objects="1" scenarios="1"/>
  <printOptions/>
  <pageMargins left="0.7086614173228347" right="0.31496062992125984" top="1.02" bottom="0.8661417322834646" header="0.31496062992125984" footer="0.31496062992125984"/>
  <pageSetup horizontalDpi="600" verticalDpi="600" orientation="portrait" paperSize="9" r:id="rId3"/>
  <headerFooter>
    <oddHeader>&amp;LLUNDS UNIVERSITET&amp;C&amp;D&amp;RUnderlag till personalplan/ &amp;A</oddHeader>
    <oddFooter>&amp;R&amp;F</oddFooter>
  </headerFooter>
  <legacyDrawing r:id="rId2"/>
</worksheet>
</file>

<file path=xl/worksheets/sheet6.xml><?xml version="1.0" encoding="utf-8"?>
<worksheet xmlns="http://schemas.openxmlformats.org/spreadsheetml/2006/main" xmlns:r="http://schemas.openxmlformats.org/officeDocument/2006/relationships">
  <dimension ref="A1:D51"/>
  <sheetViews>
    <sheetView zoomScalePageLayoutView="0" workbookViewId="0" topLeftCell="A1">
      <selection activeCell="A6" sqref="A6"/>
    </sheetView>
  </sheetViews>
  <sheetFormatPr defaultColWidth="8.8515625" defaultRowHeight="12.75"/>
  <cols>
    <col min="1" max="1" width="34.28125" style="1" customWidth="1"/>
    <col min="2" max="2" width="14.28125" style="1" customWidth="1"/>
    <col min="3" max="3" width="36.28125" style="1" customWidth="1"/>
    <col min="4" max="16384" width="8.8515625" style="1" customWidth="1"/>
  </cols>
  <sheetData>
    <row r="1" ht="12.75">
      <c r="A1" s="2" t="s">
        <v>21</v>
      </c>
    </row>
    <row r="2" ht="12.75">
      <c r="A2" s="2"/>
    </row>
    <row r="3" spans="1:4" ht="12.75">
      <c r="A3" s="7" t="s">
        <v>30</v>
      </c>
      <c r="B3" s="62">
        <f>IF(ISBLANK([0]!Namn),"",[0]!Namn)</f>
      </c>
      <c r="C3" s="57"/>
      <c r="D3" s="57"/>
    </row>
    <row r="4" spans="2:3" ht="12.75">
      <c r="B4" s="5"/>
      <c r="C4" s="5"/>
    </row>
    <row r="5" spans="1:3" ht="12.75">
      <c r="A5" s="4" t="s">
        <v>15</v>
      </c>
      <c r="B5" s="4" t="s">
        <v>5</v>
      </c>
      <c r="C5" s="4" t="s">
        <v>18</v>
      </c>
    </row>
    <row r="6" spans="1:3" ht="12.75">
      <c r="A6" s="59"/>
      <c r="B6" s="59"/>
      <c r="C6" s="59"/>
    </row>
    <row r="7" spans="1:3" ht="12.75">
      <c r="A7" s="60"/>
      <c r="B7" s="60"/>
      <c r="C7" s="60"/>
    </row>
    <row r="8" spans="1:3" ht="12.75">
      <c r="A8" s="60"/>
      <c r="B8" s="60"/>
      <c r="C8" s="60"/>
    </row>
    <row r="9" spans="1:3" ht="12.75">
      <c r="A9" s="60"/>
      <c r="B9" s="60"/>
      <c r="C9" s="60"/>
    </row>
    <row r="10" spans="1:3" ht="12.75">
      <c r="A10" s="60"/>
      <c r="B10" s="60"/>
      <c r="C10" s="60"/>
    </row>
    <row r="11" spans="1:3" ht="12.75">
      <c r="A11" s="60"/>
      <c r="B11" s="60"/>
      <c r="C11" s="60"/>
    </row>
    <row r="12" spans="1:3" ht="12.75">
      <c r="A12" s="60"/>
      <c r="B12" s="60"/>
      <c r="C12" s="60"/>
    </row>
    <row r="13" spans="1:3" ht="12.75">
      <c r="A13" s="60"/>
      <c r="B13" s="60"/>
      <c r="C13" s="60"/>
    </row>
    <row r="14" spans="1:3" ht="12.75">
      <c r="A14" s="60"/>
      <c r="B14" s="60"/>
      <c r="C14" s="60"/>
    </row>
    <row r="15" spans="1:3" ht="12.75">
      <c r="A15" s="60"/>
      <c r="B15" s="60"/>
      <c r="C15" s="60"/>
    </row>
    <row r="16" spans="1:3" ht="12.75">
      <c r="A16" s="60"/>
      <c r="B16" s="60"/>
      <c r="C16" s="60"/>
    </row>
    <row r="17" spans="1:3" ht="12.75">
      <c r="A17" s="60"/>
      <c r="B17" s="60"/>
      <c r="C17" s="60"/>
    </row>
    <row r="18" spans="1:3" ht="12.75">
      <c r="A18" s="60"/>
      <c r="B18" s="60"/>
      <c r="C18" s="60"/>
    </row>
    <row r="19" spans="1:3" ht="12.75">
      <c r="A19" s="60"/>
      <c r="B19" s="60"/>
      <c r="C19" s="60"/>
    </row>
    <row r="20" spans="1:3" ht="12.75">
      <c r="A20" s="60"/>
      <c r="B20" s="60"/>
      <c r="C20" s="60"/>
    </row>
    <row r="21" spans="1:3" ht="12.75">
      <c r="A21" s="60"/>
      <c r="B21" s="60"/>
      <c r="C21" s="60"/>
    </row>
    <row r="22" spans="1:3" ht="12.75">
      <c r="A22" s="60"/>
      <c r="B22" s="60"/>
      <c r="C22" s="60"/>
    </row>
    <row r="23" spans="1:3" ht="12.75">
      <c r="A23" s="60"/>
      <c r="B23" s="60"/>
      <c r="C23" s="60"/>
    </row>
    <row r="24" spans="1:3" ht="12.75">
      <c r="A24" s="60"/>
      <c r="B24" s="60"/>
      <c r="C24" s="60"/>
    </row>
    <row r="25" spans="1:3" ht="12.75">
      <c r="A25" s="61"/>
      <c r="B25" s="61"/>
      <c r="C25" s="60"/>
    </row>
    <row r="26" spans="1:2" ht="12.75">
      <c r="A26" s="55" t="s">
        <v>16</v>
      </c>
      <c r="B26" s="8">
        <f>SUM(B6:B25)</f>
        <v>0</v>
      </c>
    </row>
    <row r="28" spans="1:3" ht="12.75">
      <c r="A28" s="4" t="s">
        <v>14</v>
      </c>
      <c r="B28" s="4" t="s">
        <v>5</v>
      </c>
      <c r="C28" s="4" t="s">
        <v>18</v>
      </c>
    </row>
    <row r="29" spans="1:3" ht="12.75">
      <c r="A29" s="59"/>
      <c r="B29" s="59"/>
      <c r="C29" s="59"/>
    </row>
    <row r="30" spans="1:3" ht="12.75">
      <c r="A30" s="60"/>
      <c r="B30" s="60"/>
      <c r="C30" s="60"/>
    </row>
    <row r="31" spans="1:3" ht="12.75">
      <c r="A31" s="60"/>
      <c r="B31" s="60"/>
      <c r="C31" s="60"/>
    </row>
    <row r="32" spans="1:3" ht="12.75">
      <c r="A32" s="60"/>
      <c r="B32" s="60"/>
      <c r="C32" s="60"/>
    </row>
    <row r="33" spans="1:3" ht="12.75">
      <c r="A33" s="60"/>
      <c r="B33" s="60"/>
      <c r="C33" s="60"/>
    </row>
    <row r="34" spans="1:3" ht="12.75">
      <c r="A34" s="60"/>
      <c r="B34" s="60"/>
      <c r="C34" s="60"/>
    </row>
    <row r="35" spans="1:3" ht="12.75">
      <c r="A35" s="60"/>
      <c r="B35" s="60"/>
      <c r="C35" s="60"/>
    </row>
    <row r="36" spans="1:3" ht="12.75">
      <c r="A36" s="60"/>
      <c r="B36" s="60"/>
      <c r="C36" s="60"/>
    </row>
    <row r="37" spans="1:3" ht="12.75">
      <c r="A37" s="60"/>
      <c r="B37" s="60"/>
      <c r="C37" s="60"/>
    </row>
    <row r="38" spans="1:3" ht="12.75">
      <c r="A38" s="60"/>
      <c r="B38" s="60"/>
      <c r="C38" s="60"/>
    </row>
    <row r="39" spans="1:3" ht="12.75">
      <c r="A39" s="60"/>
      <c r="B39" s="60"/>
      <c r="C39" s="60"/>
    </row>
    <row r="40" spans="1:3" ht="12.75">
      <c r="A40" s="60"/>
      <c r="B40" s="60"/>
      <c r="C40" s="60"/>
    </row>
    <row r="41" spans="1:3" ht="12.75">
      <c r="A41" s="60"/>
      <c r="B41" s="60"/>
      <c r="C41" s="60"/>
    </row>
    <row r="42" spans="1:3" ht="12.75">
      <c r="A42" s="60"/>
      <c r="B42" s="60"/>
      <c r="C42" s="60"/>
    </row>
    <row r="43" spans="1:3" ht="12.75">
      <c r="A43" s="60"/>
      <c r="B43" s="60"/>
      <c r="C43" s="60"/>
    </row>
    <row r="44" spans="1:3" ht="12.75">
      <c r="A44" s="60"/>
      <c r="B44" s="60"/>
      <c r="C44" s="60"/>
    </row>
    <row r="45" spans="1:3" ht="12.75">
      <c r="A45" s="60"/>
      <c r="B45" s="60"/>
      <c r="C45" s="60"/>
    </row>
    <row r="46" spans="1:3" ht="12.75">
      <c r="A46" s="60"/>
      <c r="B46" s="60"/>
      <c r="C46" s="60"/>
    </row>
    <row r="47" spans="1:3" ht="12.75">
      <c r="A47" s="60"/>
      <c r="B47" s="60"/>
      <c r="C47" s="60"/>
    </row>
    <row r="48" spans="1:3" ht="12.75">
      <c r="A48" s="61"/>
      <c r="B48" s="61"/>
      <c r="C48" s="60"/>
    </row>
    <row r="49" spans="1:2" ht="12.75">
      <c r="A49" s="55" t="s">
        <v>16</v>
      </c>
      <c r="B49" s="8">
        <f>SUM(B29:B48)</f>
        <v>0</v>
      </c>
    </row>
    <row r="51" spans="1:2" ht="12.75">
      <c r="A51" s="55" t="s">
        <v>17</v>
      </c>
      <c r="B51" s="8">
        <f>B26+B49</f>
        <v>0</v>
      </c>
    </row>
  </sheetData>
  <sheetProtection sheet="1" objects="1" scenarios="1"/>
  <printOptions/>
  <pageMargins left="0.7086614173228347" right="0.35433070866141736"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xl/worksheets/sheet7.xml><?xml version="1.0" encoding="utf-8"?>
<worksheet xmlns="http://schemas.openxmlformats.org/spreadsheetml/2006/main" xmlns:r="http://schemas.openxmlformats.org/officeDocument/2006/relationships">
  <dimension ref="A1:D51"/>
  <sheetViews>
    <sheetView zoomScalePageLayoutView="0" workbookViewId="0" topLeftCell="A1">
      <selection activeCell="A6" sqref="A6"/>
    </sheetView>
  </sheetViews>
  <sheetFormatPr defaultColWidth="8.8515625" defaultRowHeight="12.75"/>
  <cols>
    <col min="1" max="1" width="34.28125" style="1" customWidth="1"/>
    <col min="2" max="2" width="14.28125" style="1" customWidth="1"/>
    <col min="3" max="3" width="36.28125" style="1" customWidth="1"/>
    <col min="4" max="16384" width="8.8515625" style="1" customWidth="1"/>
  </cols>
  <sheetData>
    <row r="1" ht="12.75">
      <c r="A1" s="2" t="s">
        <v>21</v>
      </c>
    </row>
    <row r="2" ht="12.75">
      <c r="A2" s="2"/>
    </row>
    <row r="3" spans="1:4" ht="12.75">
      <c r="A3" s="7" t="s">
        <v>30</v>
      </c>
      <c r="B3" s="62">
        <f>IF(ISBLANK([0]!Namn),"",[0]!Namn)</f>
      </c>
      <c r="C3" s="57"/>
      <c r="D3" s="57"/>
    </row>
    <row r="4" spans="2:3" ht="12.75">
      <c r="B4" s="5"/>
      <c r="C4" s="5"/>
    </row>
    <row r="5" spans="1:3" ht="12.75">
      <c r="A5" s="4" t="s">
        <v>15</v>
      </c>
      <c r="B5" s="4" t="s">
        <v>5</v>
      </c>
      <c r="C5" s="4" t="s">
        <v>18</v>
      </c>
    </row>
    <row r="6" spans="1:3" ht="12.75">
      <c r="A6" s="59"/>
      <c r="B6" s="59"/>
      <c r="C6" s="59"/>
    </row>
    <row r="7" spans="1:3" ht="12.75">
      <c r="A7" s="60"/>
      <c r="B7" s="60"/>
      <c r="C7" s="60"/>
    </row>
    <row r="8" spans="1:3" ht="12.75">
      <c r="A8" s="60"/>
      <c r="B8" s="60"/>
      <c r="C8" s="60"/>
    </row>
    <row r="9" spans="1:3" ht="12.75">
      <c r="A9" s="60"/>
      <c r="B9" s="60"/>
      <c r="C9" s="60"/>
    </row>
    <row r="10" spans="1:3" ht="12.75">
      <c r="A10" s="60"/>
      <c r="B10" s="60"/>
      <c r="C10" s="60"/>
    </row>
    <row r="11" spans="1:3" ht="12.75">
      <c r="A11" s="60"/>
      <c r="B11" s="60"/>
      <c r="C11" s="60"/>
    </row>
    <row r="12" spans="1:3" ht="12.75">
      <c r="A12" s="60"/>
      <c r="B12" s="60"/>
      <c r="C12" s="60"/>
    </row>
    <row r="13" spans="1:3" ht="12.75">
      <c r="A13" s="60"/>
      <c r="B13" s="60"/>
      <c r="C13" s="60"/>
    </row>
    <row r="14" spans="1:3" ht="12.75">
      <c r="A14" s="60"/>
      <c r="B14" s="60"/>
      <c r="C14" s="60"/>
    </row>
    <row r="15" spans="1:3" ht="12.75">
      <c r="A15" s="60"/>
      <c r="B15" s="60"/>
      <c r="C15" s="60"/>
    </row>
    <row r="16" spans="1:3" ht="12.75">
      <c r="A16" s="60"/>
      <c r="B16" s="60"/>
      <c r="C16" s="60"/>
    </row>
    <row r="17" spans="1:3" ht="12.75">
      <c r="A17" s="60"/>
      <c r="B17" s="60"/>
      <c r="C17" s="60"/>
    </row>
    <row r="18" spans="1:3" ht="12.75">
      <c r="A18" s="60"/>
      <c r="B18" s="60"/>
      <c r="C18" s="60"/>
    </row>
    <row r="19" spans="1:3" ht="12.75">
      <c r="A19" s="60"/>
      <c r="B19" s="60"/>
      <c r="C19" s="60"/>
    </row>
    <row r="20" spans="1:3" ht="12.75">
      <c r="A20" s="60"/>
      <c r="B20" s="60"/>
      <c r="C20" s="60"/>
    </row>
    <row r="21" spans="1:3" ht="12.75">
      <c r="A21" s="60"/>
      <c r="B21" s="60"/>
      <c r="C21" s="60"/>
    </row>
    <row r="22" spans="1:3" ht="12.75">
      <c r="A22" s="60"/>
      <c r="B22" s="60"/>
      <c r="C22" s="60"/>
    </row>
    <row r="23" spans="1:3" ht="12.75">
      <c r="A23" s="60"/>
      <c r="B23" s="60"/>
      <c r="C23" s="60"/>
    </row>
    <row r="24" spans="1:3" ht="12.75">
      <c r="A24" s="60"/>
      <c r="B24" s="60"/>
      <c r="C24" s="60"/>
    </row>
    <row r="25" spans="1:3" ht="12.75">
      <c r="A25" s="61"/>
      <c r="B25" s="61"/>
      <c r="C25" s="60"/>
    </row>
    <row r="26" spans="1:2" ht="12.75">
      <c r="A26" s="55" t="s">
        <v>16</v>
      </c>
      <c r="B26" s="8">
        <f>SUM(B6:B25)</f>
        <v>0</v>
      </c>
    </row>
    <row r="28" spans="1:3" ht="12.75">
      <c r="A28" s="4" t="s">
        <v>14</v>
      </c>
      <c r="B28" s="4" t="s">
        <v>5</v>
      </c>
      <c r="C28" s="4" t="s">
        <v>18</v>
      </c>
    </row>
    <row r="29" spans="1:3" ht="12.75">
      <c r="A29" s="59"/>
      <c r="B29" s="59"/>
      <c r="C29" s="59"/>
    </row>
    <row r="30" spans="1:3" ht="12.75">
      <c r="A30" s="60"/>
      <c r="B30" s="60"/>
      <c r="C30" s="60"/>
    </row>
    <row r="31" spans="1:3" ht="12.75">
      <c r="A31" s="60"/>
      <c r="B31" s="60"/>
      <c r="C31" s="60"/>
    </row>
    <row r="32" spans="1:3" ht="12.75">
      <c r="A32" s="60"/>
      <c r="B32" s="60"/>
      <c r="C32" s="60"/>
    </row>
    <row r="33" spans="1:3" ht="12.75">
      <c r="A33" s="60"/>
      <c r="B33" s="60"/>
      <c r="C33" s="60"/>
    </row>
    <row r="34" spans="1:3" ht="12.75">
      <c r="A34" s="60"/>
      <c r="B34" s="60"/>
      <c r="C34" s="60"/>
    </row>
    <row r="35" spans="1:3" ht="12.75">
      <c r="A35" s="60"/>
      <c r="B35" s="60"/>
      <c r="C35" s="60"/>
    </row>
    <row r="36" spans="1:3" ht="12.75">
      <c r="A36" s="60"/>
      <c r="B36" s="60"/>
      <c r="C36" s="60"/>
    </row>
    <row r="37" spans="1:3" ht="12.75">
      <c r="A37" s="60"/>
      <c r="B37" s="60"/>
      <c r="C37" s="60"/>
    </row>
    <row r="38" spans="1:3" ht="12.75">
      <c r="A38" s="60"/>
      <c r="B38" s="60"/>
      <c r="C38" s="60"/>
    </row>
    <row r="39" spans="1:3" ht="12.75">
      <c r="A39" s="60"/>
      <c r="B39" s="60"/>
      <c r="C39" s="60"/>
    </row>
    <row r="40" spans="1:3" ht="12.75">
      <c r="A40" s="60"/>
      <c r="B40" s="60"/>
      <c r="C40" s="60"/>
    </row>
    <row r="41" spans="1:3" ht="12.75">
      <c r="A41" s="60"/>
      <c r="B41" s="60"/>
      <c r="C41" s="60"/>
    </row>
    <row r="42" spans="1:3" ht="12.75">
      <c r="A42" s="60"/>
      <c r="B42" s="60"/>
      <c r="C42" s="60"/>
    </row>
    <row r="43" spans="1:3" ht="12.75">
      <c r="A43" s="60"/>
      <c r="B43" s="60"/>
      <c r="C43" s="60"/>
    </row>
    <row r="44" spans="1:3" ht="12.75">
      <c r="A44" s="60"/>
      <c r="B44" s="60"/>
      <c r="C44" s="60"/>
    </row>
    <row r="45" spans="1:3" ht="12.75">
      <c r="A45" s="60"/>
      <c r="B45" s="60"/>
      <c r="C45" s="60"/>
    </row>
    <row r="46" spans="1:3" ht="12.75">
      <c r="A46" s="60"/>
      <c r="B46" s="60"/>
      <c r="C46" s="60"/>
    </row>
    <row r="47" spans="1:3" ht="12.75">
      <c r="A47" s="60"/>
      <c r="B47" s="60"/>
      <c r="C47" s="60"/>
    </row>
    <row r="48" spans="1:3" ht="12.75">
      <c r="A48" s="61"/>
      <c r="B48" s="61"/>
      <c r="C48" s="60"/>
    </row>
    <row r="49" spans="1:2" ht="12.75">
      <c r="A49" s="55" t="s">
        <v>16</v>
      </c>
      <c r="B49" s="8">
        <f>SUM(B29:B48)</f>
        <v>0</v>
      </c>
    </row>
    <row r="51" spans="1:2" ht="12.75">
      <c r="A51" s="55" t="s">
        <v>17</v>
      </c>
      <c r="B51" s="8">
        <f>B26+B49</f>
        <v>0</v>
      </c>
    </row>
  </sheetData>
  <sheetProtection sheet="1" objects="1" scenarios="1"/>
  <printOptions/>
  <pageMargins left="0.7086614173228347" right="0.35433070866141736"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xl/worksheets/sheet8.xml><?xml version="1.0" encoding="utf-8"?>
<worksheet xmlns="http://schemas.openxmlformats.org/spreadsheetml/2006/main" xmlns:r="http://schemas.openxmlformats.org/officeDocument/2006/relationships">
  <dimension ref="A1:D51"/>
  <sheetViews>
    <sheetView zoomScalePageLayoutView="0" workbookViewId="0" topLeftCell="A1">
      <selection activeCell="A6" sqref="A6"/>
    </sheetView>
  </sheetViews>
  <sheetFormatPr defaultColWidth="8.8515625" defaultRowHeight="12.75"/>
  <cols>
    <col min="1" max="1" width="34.28125" style="1" customWidth="1"/>
    <col min="2" max="2" width="14.28125" style="1" customWidth="1"/>
    <col min="3" max="3" width="36.28125" style="1" customWidth="1"/>
    <col min="4" max="16384" width="8.8515625" style="1" customWidth="1"/>
  </cols>
  <sheetData>
    <row r="1" ht="12.75">
      <c r="A1" s="2" t="s">
        <v>21</v>
      </c>
    </row>
    <row r="2" ht="12.75">
      <c r="A2" s="2"/>
    </row>
    <row r="3" spans="1:4" ht="12.75">
      <c r="A3" s="7" t="s">
        <v>30</v>
      </c>
      <c r="B3" s="62">
        <f>IF(ISBLANK([0]!Namn),"",[0]!Namn)</f>
      </c>
      <c r="C3" s="57"/>
      <c r="D3" s="57"/>
    </row>
    <row r="4" spans="2:3" ht="12.75">
      <c r="B4" s="5"/>
      <c r="C4" s="5"/>
    </row>
    <row r="5" spans="1:3" ht="12.75">
      <c r="A5" s="4" t="s">
        <v>15</v>
      </c>
      <c r="B5" s="4" t="s">
        <v>5</v>
      </c>
      <c r="C5" s="4" t="s">
        <v>18</v>
      </c>
    </row>
    <row r="6" spans="1:3" ht="12.75">
      <c r="A6" s="59"/>
      <c r="B6" s="59"/>
      <c r="C6" s="59"/>
    </row>
    <row r="7" spans="1:3" ht="12.75">
      <c r="A7" s="60"/>
      <c r="B7" s="60"/>
      <c r="C7" s="60"/>
    </row>
    <row r="8" spans="1:3" ht="12.75">
      <c r="A8" s="60"/>
      <c r="B8" s="60"/>
      <c r="C8" s="60"/>
    </row>
    <row r="9" spans="1:3" ht="12.75">
      <c r="A9" s="60"/>
      <c r="B9" s="60"/>
      <c r="C9" s="60"/>
    </row>
    <row r="10" spans="1:3" ht="12.75">
      <c r="A10" s="60"/>
      <c r="B10" s="60"/>
      <c r="C10" s="60"/>
    </row>
    <row r="11" spans="1:3" ht="12.75">
      <c r="A11" s="60"/>
      <c r="B11" s="60"/>
      <c r="C11" s="60"/>
    </row>
    <row r="12" spans="1:3" ht="12.75">
      <c r="A12" s="60"/>
      <c r="B12" s="60"/>
      <c r="C12" s="60"/>
    </row>
    <row r="13" spans="1:3" ht="12.75">
      <c r="A13" s="60"/>
      <c r="B13" s="60"/>
      <c r="C13" s="60"/>
    </row>
    <row r="14" spans="1:3" ht="12.75">
      <c r="A14" s="60"/>
      <c r="B14" s="60"/>
      <c r="C14" s="60"/>
    </row>
    <row r="15" spans="1:3" ht="12.75">
      <c r="A15" s="60"/>
      <c r="B15" s="60"/>
      <c r="C15" s="60"/>
    </row>
    <row r="16" spans="1:3" ht="12.75">
      <c r="A16" s="60"/>
      <c r="B16" s="60"/>
      <c r="C16" s="60"/>
    </row>
    <row r="17" spans="1:3" ht="12.75">
      <c r="A17" s="60"/>
      <c r="B17" s="60"/>
      <c r="C17" s="60"/>
    </row>
    <row r="18" spans="1:3" ht="12.75">
      <c r="A18" s="60"/>
      <c r="B18" s="60"/>
      <c r="C18" s="60"/>
    </row>
    <row r="19" spans="1:3" ht="12.75">
      <c r="A19" s="60"/>
      <c r="B19" s="60"/>
      <c r="C19" s="60"/>
    </row>
    <row r="20" spans="1:3" ht="12.75">
      <c r="A20" s="60"/>
      <c r="B20" s="60"/>
      <c r="C20" s="60"/>
    </row>
    <row r="21" spans="1:3" ht="12.75">
      <c r="A21" s="60"/>
      <c r="B21" s="60"/>
      <c r="C21" s="60"/>
    </row>
    <row r="22" spans="1:3" ht="12.75">
      <c r="A22" s="60"/>
      <c r="B22" s="60"/>
      <c r="C22" s="60"/>
    </row>
    <row r="23" spans="1:3" ht="12.75">
      <c r="A23" s="60"/>
      <c r="B23" s="60"/>
      <c r="C23" s="60"/>
    </row>
    <row r="24" spans="1:3" ht="12.75">
      <c r="A24" s="60"/>
      <c r="B24" s="60"/>
      <c r="C24" s="60"/>
    </row>
    <row r="25" spans="1:3" ht="12.75">
      <c r="A25" s="61"/>
      <c r="B25" s="61"/>
      <c r="C25" s="60"/>
    </row>
    <row r="26" spans="1:2" ht="12.75">
      <c r="A26" s="55" t="s">
        <v>16</v>
      </c>
      <c r="B26" s="8">
        <f>SUM(B6:B25)</f>
        <v>0</v>
      </c>
    </row>
    <row r="28" spans="1:3" ht="12.75">
      <c r="A28" s="4" t="s">
        <v>14</v>
      </c>
      <c r="B28" s="4" t="s">
        <v>5</v>
      </c>
      <c r="C28" s="4" t="s">
        <v>18</v>
      </c>
    </row>
    <row r="29" spans="1:3" ht="12.75">
      <c r="A29" s="59"/>
      <c r="B29" s="59"/>
      <c r="C29" s="59"/>
    </row>
    <row r="30" spans="1:3" ht="12.75">
      <c r="A30" s="60"/>
      <c r="B30" s="60"/>
      <c r="C30" s="60"/>
    </row>
    <row r="31" spans="1:3" ht="12.75">
      <c r="A31" s="60"/>
      <c r="B31" s="60"/>
      <c r="C31" s="60"/>
    </row>
    <row r="32" spans="1:3" ht="12.75">
      <c r="A32" s="60"/>
      <c r="B32" s="60"/>
      <c r="C32" s="60"/>
    </row>
    <row r="33" spans="1:3" ht="12.75">
      <c r="A33" s="60"/>
      <c r="B33" s="60"/>
      <c r="C33" s="60"/>
    </row>
    <row r="34" spans="1:3" ht="12.75">
      <c r="A34" s="60"/>
      <c r="B34" s="60"/>
      <c r="C34" s="60"/>
    </row>
    <row r="35" spans="1:3" ht="12.75">
      <c r="A35" s="60"/>
      <c r="B35" s="60"/>
      <c r="C35" s="60"/>
    </row>
    <row r="36" spans="1:3" ht="12.75">
      <c r="A36" s="60"/>
      <c r="B36" s="60"/>
      <c r="C36" s="60"/>
    </row>
    <row r="37" spans="1:3" ht="12.75">
      <c r="A37" s="60"/>
      <c r="B37" s="60"/>
      <c r="C37" s="60"/>
    </row>
    <row r="38" spans="1:3" ht="12.75">
      <c r="A38" s="60"/>
      <c r="B38" s="60"/>
      <c r="C38" s="60"/>
    </row>
    <row r="39" spans="1:3" ht="12.75">
      <c r="A39" s="60"/>
      <c r="B39" s="60"/>
      <c r="C39" s="60"/>
    </row>
    <row r="40" spans="1:3" ht="12.75">
      <c r="A40" s="60"/>
      <c r="B40" s="60"/>
      <c r="C40" s="60"/>
    </row>
    <row r="41" spans="1:3" ht="12.75">
      <c r="A41" s="60"/>
      <c r="B41" s="60"/>
      <c r="C41" s="60"/>
    </row>
    <row r="42" spans="1:3" ht="12.75">
      <c r="A42" s="60"/>
      <c r="B42" s="60"/>
      <c r="C42" s="60"/>
    </row>
    <row r="43" spans="1:3" ht="12.75">
      <c r="A43" s="60"/>
      <c r="B43" s="60"/>
      <c r="C43" s="60"/>
    </row>
    <row r="44" spans="1:3" ht="12.75">
      <c r="A44" s="60"/>
      <c r="B44" s="60"/>
      <c r="C44" s="60"/>
    </row>
    <row r="45" spans="1:3" ht="12.75">
      <c r="A45" s="60"/>
      <c r="B45" s="60"/>
      <c r="C45" s="60"/>
    </row>
    <row r="46" spans="1:3" ht="12.75">
      <c r="A46" s="60"/>
      <c r="B46" s="60"/>
      <c r="C46" s="60"/>
    </row>
    <row r="47" spans="1:3" ht="12.75">
      <c r="A47" s="60"/>
      <c r="B47" s="60"/>
      <c r="C47" s="60"/>
    </row>
    <row r="48" spans="1:3" ht="12.75">
      <c r="A48" s="61"/>
      <c r="B48" s="61"/>
      <c r="C48" s="60"/>
    </row>
    <row r="49" spans="1:2" ht="12.75">
      <c r="A49" s="55" t="s">
        <v>16</v>
      </c>
      <c r="B49" s="8">
        <f>SUM(B29:B48)</f>
        <v>0</v>
      </c>
    </row>
    <row r="51" spans="1:2" ht="12.75">
      <c r="A51" s="55" t="s">
        <v>17</v>
      </c>
      <c r="B51" s="8">
        <f>B26+B49</f>
        <v>0</v>
      </c>
    </row>
  </sheetData>
  <sheetProtection sheet="1" objects="1" scenarios="1"/>
  <printOptions/>
  <pageMargins left="0.7086614173228347" right="0.35433070866141736"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xl/worksheets/sheet9.xml><?xml version="1.0" encoding="utf-8"?>
<worksheet xmlns="http://schemas.openxmlformats.org/spreadsheetml/2006/main" xmlns:r="http://schemas.openxmlformats.org/officeDocument/2006/relationships">
  <dimension ref="A1:C16"/>
  <sheetViews>
    <sheetView zoomScalePageLayoutView="0" workbookViewId="0" topLeftCell="A1">
      <selection activeCell="B2" sqref="B2"/>
    </sheetView>
  </sheetViews>
  <sheetFormatPr defaultColWidth="8.8515625" defaultRowHeight="12.75"/>
  <cols>
    <col min="1" max="1" width="44.7109375" style="51" customWidth="1"/>
    <col min="2" max="2" width="10.8515625" style="51" bestFit="1" customWidth="1"/>
    <col min="3" max="3" width="21.8515625" style="51" customWidth="1"/>
    <col min="4" max="16384" width="8.8515625" style="51" customWidth="1"/>
  </cols>
  <sheetData>
    <row r="1" spans="1:3" ht="12.75">
      <c r="A1" s="2" t="s">
        <v>22</v>
      </c>
      <c r="B1" s="1"/>
      <c r="C1" s="1"/>
    </row>
    <row r="2" spans="1:3" ht="12.75">
      <c r="A2" s="7" t="s">
        <v>30</v>
      </c>
      <c r="B2" s="62">
        <f>IF(ISBLANK([0]!Namn),"",[0]!Namn)</f>
      </c>
      <c r="C2" s="57"/>
    </row>
    <row r="3" spans="1:3" s="1" customFormat="1" ht="12.75">
      <c r="A3" s="5"/>
      <c r="C3" s="5"/>
    </row>
    <row r="4" spans="1:3" s="1" customFormat="1" ht="12.75">
      <c r="A4" s="4" t="s">
        <v>12</v>
      </c>
      <c r="B4" s="4" t="s">
        <v>5</v>
      </c>
      <c r="C4" s="4" t="s">
        <v>18</v>
      </c>
    </row>
    <row r="5" spans="1:3" s="1" customFormat="1" ht="12.75">
      <c r="A5" s="59"/>
      <c r="B5" s="59"/>
      <c r="C5" s="59"/>
    </row>
    <row r="6" spans="1:3" ht="12.75">
      <c r="A6" s="60"/>
      <c r="B6" s="60"/>
      <c r="C6" s="60"/>
    </row>
    <row r="7" spans="1:3" ht="12.75">
      <c r="A7" s="60"/>
      <c r="B7" s="60"/>
      <c r="C7" s="60"/>
    </row>
    <row r="8" spans="1:3" ht="12.75">
      <c r="A8" s="60"/>
      <c r="B8" s="60"/>
      <c r="C8" s="60"/>
    </row>
    <row r="9" spans="1:3" ht="12.75">
      <c r="A9" s="60"/>
      <c r="B9" s="60"/>
      <c r="C9" s="60"/>
    </row>
    <row r="10" spans="1:3" ht="12.75">
      <c r="A10" s="60"/>
      <c r="B10" s="60"/>
      <c r="C10" s="60"/>
    </row>
    <row r="11" spans="1:3" ht="12.75">
      <c r="A11" s="60"/>
      <c r="B11" s="60"/>
      <c r="C11" s="60"/>
    </row>
    <row r="12" spans="1:3" ht="12.75">
      <c r="A12" s="60"/>
      <c r="B12" s="60"/>
      <c r="C12" s="60"/>
    </row>
    <row r="13" spans="1:3" ht="12.75">
      <c r="A13" s="60"/>
      <c r="B13" s="60"/>
      <c r="C13" s="60"/>
    </row>
    <row r="14" spans="1:3" ht="12.75">
      <c r="A14" s="60"/>
      <c r="B14" s="60"/>
      <c r="C14" s="60"/>
    </row>
    <row r="15" spans="1:3" ht="12.75">
      <c r="A15" s="4" t="s">
        <v>13</v>
      </c>
      <c r="B15" s="8">
        <f>SUM(B5:B14)</f>
        <v>0</v>
      </c>
      <c r="C15" s="53"/>
    </row>
    <row r="16" spans="2:3" ht="12.75">
      <c r="B16" s="53"/>
      <c r="C16" s="53"/>
    </row>
  </sheetData>
  <sheetProtection sheet="1" objects="1" scenarios="1"/>
  <printOptions/>
  <pageMargins left="0.7086614173228347" right="0.2755905511811024" top="1.1023622047244095" bottom="0.7480314960629921" header="0.31496062992125984" footer="0.31496062992125984"/>
  <pageSetup horizontalDpi="600" verticalDpi="600" orientation="portrait" paperSize="9" r:id="rId2"/>
  <headerFooter>
    <oddHeader>&amp;LLUNDS UNIVERSITET&amp;C&amp;D&amp;RUnderlag till personalplan/ &amp;A</oddHeader>
    <oddFooter>&amp;R&amp;F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Blad</dc:creator>
  <cp:keywords/>
  <dc:description/>
  <cp:lastModifiedBy>Lena Lindell</cp:lastModifiedBy>
  <cp:lastPrinted>2012-11-05T12:21:06Z</cp:lastPrinted>
  <dcterms:created xsi:type="dcterms:W3CDTF">2005-12-05T09:29:27Z</dcterms:created>
  <dcterms:modified xsi:type="dcterms:W3CDTF">2022-11-01T08:15:02Z</dcterms:modified>
  <cp:category/>
  <cp:version/>
  <cp:contentType/>
  <cp:contentStatus/>
</cp:coreProperties>
</file>